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ttps://intranet/teams/005/InvRel/Herbert/Aktie/Dokumente/22_Wöchentliche-Info/Veröffentlichungen-nur-auf-Website/"/>
    </mc:Choice>
  </mc:AlternateContent>
  <xr:revisionPtr revIDLastSave="0" documentId="13_ncr:1_{C5B08721-82B0-4DC2-9A9D-46452173C3E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Wochenübersicht" sheetId="2" r:id="rId1"/>
    <sheet name="Details 2021-04-26" sheetId="4" r:id="rId2"/>
    <sheet name="Details 2021-04-27" sheetId="16" r:id="rId3"/>
    <sheet name="Details 2021-04-28" sheetId="17" r:id="rId4"/>
    <sheet name="Details 2021-04-29" sheetId="18" r:id="rId5"/>
    <sheet name="Details 2021-04-30" sheetId="19" r:id="rId6"/>
  </sheets>
  <definedNames>
    <definedName name="_xlnm.Print_Area" localSheetId="0">Wochenübersicht!$A$1:$H$11</definedName>
    <definedName name="_xlnm.Print_Titles" localSheetId="0">Wochenübersicht!$1:$1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9" i="2" l="1"/>
  <c r="F9" i="2" l="1"/>
  <c r="E9" i="2"/>
  <c r="B9" i="2"/>
  <c r="H9" i="2" l="1"/>
  <c r="G9" i="2" s="1"/>
  <c r="D9" i="2" l="1"/>
</calcChain>
</file>

<file path=xl/sharedStrings.xml><?xml version="1.0" encoding="utf-8"?>
<sst xmlns="http://schemas.openxmlformats.org/spreadsheetml/2006/main" count="891" uniqueCount="142">
  <si>
    <t>Datum</t>
  </si>
  <si>
    <t>Rückerworbenes Volumen (Stück) (erworben über die
 Börse)</t>
  </si>
  <si>
    <t>Rückerworbene
 Aktien als Anteil am
 Grundkapital pro Tag</t>
  </si>
  <si>
    <t>Rückerworbene
 Aktien als Anteil am
 Grundkapital gesamt</t>
  </si>
  <si>
    <t xml:space="preserve"> Höchster geleisteter 
Gegenwert je Aktie in
 EUR</t>
  </si>
  <si>
    <t>Niedrigster geleisteter
 Gegenwert je Aktie in
 EUR</t>
  </si>
  <si>
    <t>Gewichteter Durchschnitts-
 gegenwert der rückerworbenen
 Aktien in EUR</t>
  </si>
  <si>
    <t>Wert der rückerworbenen
 Aktien in EUR</t>
  </si>
  <si>
    <t>Date</t>
  </si>
  <si>
    <t>Repurchased volume
(number of shares) (purchase via the stock exchange)</t>
  </si>
  <si>
    <t>Shares repurchased
as portion of the
share capital per day</t>
  </si>
  <si>
    <t>Shares repurchased
as portion of the
share capital in total</t>
  </si>
  <si>
    <t xml:space="preserve"> Highest price
per share
paid in EUR</t>
  </si>
  <si>
    <t>Lowest price
per share
paid in EUR</t>
  </si>
  <si>
    <t>Weighted average
price paid per
share in EUR</t>
  </si>
  <si>
    <t>Value of the
repurchased
shares in EUR</t>
  </si>
  <si>
    <t>Datum / Zeit (UTC)</t>
  </si>
  <si>
    <t>Anzahl zurückgekaufter Aktien</t>
  </si>
  <si>
    <t>Währung</t>
  </si>
  <si>
    <t>Handelsplatz</t>
  </si>
  <si>
    <t>Gesamt</t>
  </si>
  <si>
    <t>EUR</t>
  </si>
  <si>
    <t>Kaufpreis</t>
  </si>
  <si>
    <t>Date / Time (UTC)</t>
  </si>
  <si>
    <t xml:space="preserve">Purchase Price </t>
  </si>
  <si>
    <t>Currency</t>
  </si>
  <si>
    <t>Trading Venue</t>
  </si>
  <si>
    <t xml:space="preserve">Number of repurchased shares </t>
  </si>
  <si>
    <t>XVIE</t>
  </si>
  <si>
    <t>2021-04-26 09:47:43.685000000</t>
  </si>
  <si>
    <t>2021-04-26 09:47:43.662000000</t>
  </si>
  <si>
    <t>2021-04-26 09:56:18.307000000</t>
  </si>
  <si>
    <t>2021-04-26 09:58:27.990000000</t>
  </si>
  <si>
    <t>2021-04-26 10:08:15.405000000</t>
  </si>
  <si>
    <t>2021-04-26 10:13:54.834000000</t>
  </si>
  <si>
    <t>2021-04-26 10:18:49.933000000</t>
  </si>
  <si>
    <t>2021-04-26 10:25:21.663000000</t>
  </si>
  <si>
    <t>2021-04-26 10:33:40.257000000</t>
  </si>
  <si>
    <t>2021-04-26 10:42:20.208000000</t>
  </si>
  <si>
    <t>2021-04-26 10:48:26.208000000</t>
  </si>
  <si>
    <t>2021-04-26 10:56:43.055000000</t>
  </si>
  <si>
    <t>2021-04-26 11:02:04.745000000</t>
  </si>
  <si>
    <t>2021-04-26 11:07:20.122000000</t>
  </si>
  <si>
    <t>2021-04-26 11:15:18.650000000</t>
  </si>
  <si>
    <t>2021-04-26 11:18:01.632000000</t>
  </si>
  <si>
    <t>2021-04-26 11:25:25.844000000</t>
  </si>
  <si>
    <t>2021-04-26 11:28:32.459000000</t>
  </si>
  <si>
    <t>2021-04-26 13:42:17.985000000</t>
  </si>
  <si>
    <t>2021-04-26 13:47:59.047000000</t>
  </si>
  <si>
    <t>2021-04-26 13:55:34.898000000</t>
  </si>
  <si>
    <t>2021-04-26 14:00:31.505000000</t>
  </si>
  <si>
    <t>2021-04-26 14:06:56.848000000</t>
  </si>
  <si>
    <t>2021-04-26 14:13:04.778000000</t>
  </si>
  <si>
    <t>2021-04-26 14:18:17.105000000</t>
  </si>
  <si>
    <t>2021-04-26 14:25:10.458000000</t>
  </si>
  <si>
    <t>2021-04-26 14:34:16.280000000</t>
  </si>
  <si>
    <t>2021-04-26 14:41:02.287000000</t>
  </si>
  <si>
    <t>2021-04-26 14:46:44.395000000</t>
  </si>
  <si>
    <t>2021-04-26 14:54:30.442000000</t>
  </si>
  <si>
    <t>2021-04-26 14:58:04.719000000</t>
  </si>
  <si>
    <t>2021-04-26 16:07:56.143000000</t>
  </si>
  <si>
    <t>2021-04-26 16:08:57.961000000</t>
  </si>
  <si>
    <t>2021-04-26 16:13:31.441000000</t>
  </si>
  <si>
    <t>2021-04-26 16:18:29.050000000</t>
  </si>
  <si>
    <t>2021-04-26 16:23:20.948000000</t>
  </si>
  <si>
    <t>2021-04-26 16:24:19.025000000</t>
  </si>
  <si>
    <t>2021-04-26 16:28:18.225000000</t>
  </si>
  <si>
    <t>2021-04-26 16:33:10.410000000</t>
  </si>
  <si>
    <t>2021-04-26 16:38:06.719000000</t>
  </si>
  <si>
    <t>2021-04-27 09:27:16.037000000</t>
  </si>
  <si>
    <t>2021-04-27 09:33:34.351000000</t>
  </si>
  <si>
    <t>2021-04-27 09:36:06.955000000</t>
  </si>
  <si>
    <t>2021-04-27 09:37:42.013000000</t>
  </si>
  <si>
    <t>2021-04-27 09:41:31.848000000</t>
  </si>
  <si>
    <t>2021-04-27 10:06:41.961000000</t>
  </si>
  <si>
    <t>2021-04-27 10:08:54.023000000</t>
  </si>
  <si>
    <t>2021-04-27 10:12:34.051000000</t>
  </si>
  <si>
    <t>2021-04-27 10:23:23.209000000</t>
  </si>
  <si>
    <t>2021-04-27 10:33:20.632000000</t>
  </si>
  <si>
    <t>2021-04-27 10:59:08.827000000</t>
  </si>
  <si>
    <t>2021-04-27 11:01:54.686000000</t>
  </si>
  <si>
    <t>2021-04-27 11:09:34.796000000</t>
  </si>
  <si>
    <t>2021-04-27 11:14:48.930000000</t>
  </si>
  <si>
    <t>2021-04-27 11:19:34.427000000</t>
  </si>
  <si>
    <t>2021-04-27 11:25:05.689000000</t>
  </si>
  <si>
    <t>2021-04-27 14:01:07.609000000</t>
  </si>
  <si>
    <t>2021-04-27 14:03:12.693000000</t>
  </si>
  <si>
    <t>2021-04-27 14:04:01.553000000</t>
  </si>
  <si>
    <t>2021-04-27 15:05:54.455000000</t>
  </si>
  <si>
    <t>2021-04-27 15:49:57.669000000</t>
  </si>
  <si>
    <t>2021-04-27 15:53:51.028000000</t>
  </si>
  <si>
    <t>2021-04-27 16:01:46.665000000</t>
  </si>
  <si>
    <t>2021-04-27 16:03:28.570000000</t>
  </si>
  <si>
    <t>2021-04-27 16:08:17.097000000</t>
  </si>
  <si>
    <t>2021-04-27 16:13:05.604000000</t>
  </si>
  <si>
    <t>2021-04-27 16:15:22.738000000</t>
  </si>
  <si>
    <t>2021-04-27 16:17:54.331000000</t>
  </si>
  <si>
    <t>2021-04-28 09:22:20.136000000</t>
  </si>
  <si>
    <t>2021-04-28 12:03:12.892000000</t>
  </si>
  <si>
    <t>2021-04-28 12:05:46.673000000</t>
  </si>
  <si>
    <t>2021-04-28 15:00:39.857000000</t>
  </si>
  <si>
    <t>2021-04-28 15:37:24.648000000</t>
  </si>
  <si>
    <t>2021-04-29 09:52:45.256000000</t>
  </si>
  <si>
    <t>2021-04-29 11:47:30.366000000</t>
  </si>
  <si>
    <t>2021-04-29 12:03:25.064000000</t>
  </si>
  <si>
    <t>2021-04-29 12:03:25.041000000</t>
  </si>
  <si>
    <t>2021-04-29 12:05:53.247000000</t>
  </si>
  <si>
    <t>2021-04-29 12:08:19.036000000</t>
  </si>
  <si>
    <t>2021-04-29 12:13:58.106000000</t>
  </si>
  <si>
    <t>2021-04-29 12:23:52.494000000</t>
  </si>
  <si>
    <t>2021-04-29 12:37:00.038000000</t>
  </si>
  <si>
    <t>2021-04-29 12:40:37.075000000</t>
  </si>
  <si>
    <t>2021-04-29 12:46:06.819000000</t>
  </si>
  <si>
    <t>2021-04-29 12:53:30.366000000</t>
  </si>
  <si>
    <t>2021-04-29 12:56:38.179000000</t>
  </si>
  <si>
    <t>2021-04-29 13:03:54.944000000</t>
  </si>
  <si>
    <t>2021-04-29 13:56:38.351000000</t>
  </si>
  <si>
    <t>2021-04-29 15:16:51.645000000</t>
  </si>
  <si>
    <t>2021-04-29 15:25:33.161000000</t>
  </si>
  <si>
    <t>2021-04-29 15:59:19.039000000</t>
  </si>
  <si>
    <t>2021-04-29 16:03:24.327000000</t>
  </si>
  <si>
    <t>2021-04-29 16:08:49.081000000</t>
  </si>
  <si>
    <t>2021-04-29 16:16:05.650000000</t>
  </si>
  <si>
    <t>2021-04-29 16:20:41.784000000</t>
  </si>
  <si>
    <t>2021-04-29 16:26:46.848000000</t>
  </si>
  <si>
    <t>2021-04-29 16:31:55.690000000</t>
  </si>
  <si>
    <t>2021-04-29 16:38:18.340000000</t>
  </si>
  <si>
    <t>2021-04-29 16:47:22.095000000</t>
  </si>
  <si>
    <t>2021-04-29 16:55:29.492000000</t>
  </si>
  <si>
    <t>2021-04-29 17:01:41.685000000</t>
  </si>
  <si>
    <t>2021-04-29 17:13:00.451000000</t>
  </si>
  <si>
    <t>2021-04-30 10:50:28.574000000</t>
  </si>
  <si>
    <t>2021-04-30 10:50:31.684000000</t>
  </si>
  <si>
    <t>2021-04-30 10:52:34.213000000</t>
  </si>
  <si>
    <t>2021-04-30 11:28:49.150000000</t>
  </si>
  <si>
    <t>2021-04-30 12:26:42.383000000</t>
  </si>
  <si>
    <t>2021-04-30 13:05:45.035000000</t>
  </si>
  <si>
    <t>2021-04-30 13:21:03.914000000</t>
  </si>
  <si>
    <t>2021-04-30 14:44:13.395000000</t>
  </si>
  <si>
    <t>2021-04-30 15:34:43.624000000</t>
  </si>
  <si>
    <t>2021-04-30 16:01:54.783000000</t>
  </si>
  <si>
    <t>2021-04-30 16:32:24.632000000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</si>
</sst>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&quot;€&quot;_-;\-* #,##0.00\ &quot;€&quot;_-;_-* &quot;-&quot;??\ &quot;€&quot;_-;_-@_-"/>
    <numFmt numFmtId="165" formatCode="d/\ mmm/\ yy"/>
    <numFmt numFmtId="166" formatCode="0.0000%"/>
    <numFmt numFmtId="167" formatCode="#,##0.000"/>
    <numFmt numFmtId="168" formatCode="#,##0.0000"/>
    <numFmt numFmtId="169" formatCode="0.000"/>
    <numFmt numFmtId="170" formatCode="0.0000"/>
    <numFmt numFmtId="171" formatCode="_-* #,##0.00\ _€_-;\-* #,##0.00\ _€_-;_-* &quot;-&quot;??\ _€_-;_-@_-"/>
    <numFmt numFmtId="172" formatCode="_(&quot;$&quot;* #,##0.00_);_(&quot;$&quot;* \(#,##0.00\);_(&quot;$&quot;* &quot;-&quot;??_);_(@_)"/>
    <numFmt numFmtId="173" formatCode="_ * #,##0.00_ ;_ * \-#,##0.00_ ;_ * &quot;-&quot;??_ ;_ @_ "/>
    <numFmt numFmtId="174" formatCode="_ &quot;€&quot;\ * #,##0.00_ ;_ &quot;€&quot;\ * \-#,##0.00_ ;_ &quot;€&quot;\ * &quot;-&quot;??_ ;_ @_ "/>
  </numFmts>
  <fonts count="37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indexed="8"/>
      <name val="Calibri"/>
      <family val="2"/>
      <scheme val="minor"/>
    </font>
    <font>
      <b/>
      <sz val="22"/>
      <color indexed="18"/>
      <name val="Arial"/>
      <family val="2"/>
    </font>
    <font>
      <sz val="10"/>
      <color indexed="8"/>
      <name val="Arial"/>
      <family val="2"/>
    </font>
    <font>
      <b/>
      <sz val="14"/>
      <color indexed="1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b/>
      <sz val="11"/>
      <color indexed="9"/>
      <name val="Calibri"/>
      <family val="2"/>
    </font>
    <font>
      <u/>
      <sz val="10"/>
      <color indexed="12"/>
      <name val="Arial"/>
      <family val="2"/>
    </font>
    <font>
      <u/>
      <sz val="11"/>
      <color theme="10"/>
      <name val="Calibri"/>
      <family val="2"/>
      <scheme val="minor"/>
    </font>
    <font>
      <sz val="8"/>
      <name val="Myriad Roman"/>
    </font>
    <font>
      <sz val="10"/>
      <color theme="1"/>
      <name val="Calibri"/>
      <family val="2"/>
      <scheme val="minor"/>
    </font>
    <font>
      <sz val="10"/>
      <color rgb="FF9C6500"/>
      <name val="Calibri"/>
      <family val="2"/>
      <scheme val="minor"/>
    </font>
    <font>
      <sz val="10"/>
      <name val="Tahoma"/>
      <family val="2"/>
    </font>
    <font>
      <sz val="10"/>
      <color rgb="FF000000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/>
      <right/>
      <top style="hair">
        <color indexed="23"/>
      </top>
      <bottom style="thin">
        <color indexed="23"/>
      </bottom>
      <diagonal/>
    </border>
  </borders>
  <cellStyleXfs count="340">
    <xf numFmtId="0" fontId="0" fillId="0" borderId="0"/>
    <xf numFmtId="9" fontId="2" fillId="0" borderId="0" applyFont="0" applyFill="0" applyBorder="0" applyAlignment="0" applyProtection="0"/>
    <xf numFmtId="0" fontId="5" fillId="0" borderId="0"/>
    <xf numFmtId="0" fontId="1" fillId="0" borderId="0"/>
    <xf numFmtId="0" fontId="2" fillId="0" borderId="0"/>
    <xf numFmtId="0" fontId="23" fillId="0" borderId="0"/>
    <xf numFmtId="0" fontId="5" fillId="0" borderId="0"/>
    <xf numFmtId="0" fontId="24" fillId="0" borderId="0" applyNumberFormat="0" applyFill="0" applyBorder="0" applyAlignment="0" applyProtection="0"/>
    <xf numFmtId="9" fontId="25" fillId="0" borderId="0" applyFont="0" applyFill="0" applyBorder="0" applyAlignment="0" applyProtection="0"/>
    <xf numFmtId="0" fontId="26" fillId="0" borderId="0" applyNumberFormat="0" applyFill="0" applyBorder="0" applyProtection="0">
      <alignment vertical="top"/>
    </xf>
    <xf numFmtId="0" fontId="28" fillId="0" borderId="13" applyNumberFormat="0" applyFill="0" applyAlignment="0" applyProtection="0"/>
    <xf numFmtId="43" fontId="25" fillId="0" borderId="0" applyFont="0" applyFill="0" applyBorder="0" applyAlignment="0" applyProtection="0"/>
    <xf numFmtId="0" fontId="29" fillId="36" borderId="0"/>
    <xf numFmtId="0" fontId="28" fillId="35" borderId="15" applyNumberFormat="0" applyAlignment="0"/>
    <xf numFmtId="0" fontId="28" fillId="35" borderId="14" applyNumberFormat="0" applyAlignment="0"/>
    <xf numFmtId="0" fontId="27" fillId="37" borderId="0" applyNumberFormat="0" applyAlignment="0">
      <alignment wrapText="1"/>
    </xf>
    <xf numFmtId="0" fontId="28" fillId="35" borderId="16" applyNumberFormat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13" borderId="0" applyNumberFormat="0" applyBorder="0" applyAlignment="0" applyProtection="0"/>
    <xf numFmtId="0" fontId="1" fillId="17" borderId="0" applyNumberFormat="0" applyBorder="0" applyAlignment="0" applyProtection="0"/>
    <xf numFmtId="0" fontId="1" fillId="21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21" fillId="14" borderId="0" applyNumberFormat="0" applyBorder="0" applyAlignment="0" applyProtection="0"/>
    <xf numFmtId="0" fontId="21" fillId="18" borderId="0" applyNumberFormat="0" applyBorder="0" applyAlignment="0" applyProtection="0"/>
    <xf numFmtId="0" fontId="21" fillId="22" borderId="0" applyNumberFormat="0" applyBorder="0" applyAlignment="0" applyProtection="0"/>
    <xf numFmtId="0" fontId="21" fillId="26" borderId="0" applyNumberFormat="0" applyBorder="0" applyAlignment="0" applyProtection="0"/>
    <xf numFmtId="0" fontId="21" fillId="30" borderId="0" applyNumberFormat="0" applyBorder="0" applyAlignment="0" applyProtection="0"/>
    <xf numFmtId="0" fontId="21" fillId="34" borderId="0" applyNumberFormat="0" applyBorder="0" applyAlignment="0" applyProtection="0"/>
    <xf numFmtId="0" fontId="21" fillId="11" borderId="0" applyNumberFormat="0" applyBorder="0" applyAlignment="0" applyProtection="0"/>
    <xf numFmtId="0" fontId="21" fillId="15" borderId="0" applyNumberFormat="0" applyBorder="0" applyAlignment="0" applyProtection="0"/>
    <xf numFmtId="0" fontId="21" fillId="19" borderId="0" applyNumberFormat="0" applyBorder="0" applyAlignment="0" applyProtection="0"/>
    <xf numFmtId="0" fontId="21" fillId="23" borderId="0" applyNumberFormat="0" applyBorder="0" applyAlignment="0" applyProtection="0"/>
    <xf numFmtId="0" fontId="21" fillId="27" borderId="0" applyNumberFormat="0" applyBorder="0" applyAlignment="0" applyProtection="0"/>
    <xf numFmtId="0" fontId="21" fillId="31" borderId="0" applyNumberFormat="0" applyBorder="0" applyAlignment="0" applyProtection="0"/>
    <xf numFmtId="0" fontId="11" fillId="5" borderId="0" applyNumberFormat="0" applyBorder="0" applyAlignment="0" applyProtection="0"/>
    <xf numFmtId="0" fontId="15" fillId="8" borderId="7" applyNumberFormat="0" applyAlignment="0" applyProtection="0"/>
    <xf numFmtId="0" fontId="17" fillId="9" borderId="10" applyNumberFormat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9" fillId="0" borderId="6" applyNumberFormat="0" applyFill="0" applyAlignment="0" applyProtection="0"/>
    <xf numFmtId="0" fontId="9" fillId="0" borderId="0" applyNumberFormat="0" applyFill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13" fillId="7" borderId="7" applyNumberFormat="0" applyAlignment="0" applyProtection="0"/>
    <xf numFmtId="0" fontId="16" fillId="0" borderId="9" applyNumberFormat="0" applyFill="0" applyAlignment="0" applyProtection="0"/>
    <xf numFmtId="0" fontId="12" fillId="6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1" fillId="10" borderId="11" applyNumberFormat="0" applyFont="0" applyAlignment="0" applyProtection="0"/>
    <xf numFmtId="0" fontId="14" fillId="8" borderId="8" applyNumberFormat="0" applyAlignment="0" applyProtection="0"/>
    <xf numFmtId="0" fontId="22" fillId="0" borderId="0" applyNumberFormat="0" applyFill="0" applyBorder="0" applyAlignment="0" applyProtection="0"/>
    <xf numFmtId="0" fontId="20" fillId="0" borderId="12" applyNumberFormat="0" applyFill="0" applyAlignment="0" applyProtection="0"/>
    <xf numFmtId="0" fontId="18" fillId="0" borderId="0" applyNumberFormat="0" applyFill="0" applyBorder="0" applyAlignment="0" applyProtection="0"/>
    <xf numFmtId="0" fontId="5" fillId="0" borderId="0"/>
    <xf numFmtId="0" fontId="1" fillId="0" borderId="0"/>
    <xf numFmtId="9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25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" fillId="0" borderId="0"/>
    <xf numFmtId="0" fontId="2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171" fontId="1" fillId="0" borderId="0" applyFont="0" applyFill="0" applyBorder="0" applyAlignment="0" applyProtection="0"/>
    <xf numFmtId="0" fontId="32" fillId="0" borderId="0"/>
    <xf numFmtId="43" fontId="32" fillId="0" borderId="0" applyFont="0" applyFill="0" applyBorder="0" applyAlignment="0" applyProtection="0"/>
    <xf numFmtId="172" fontId="32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3" fontId="32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2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4" fillId="6" borderId="0" applyNumberFormat="0" applyBorder="0" applyAlignment="0" applyProtection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9" fontId="32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6" fillId="0" borderId="0"/>
    <xf numFmtId="171" fontId="1" fillId="0" borderId="0" applyFont="0" applyFill="0" applyBorder="0" applyAlignment="0" applyProtection="0"/>
  </cellStyleXfs>
  <cellXfs count="39">
    <xf numFmtId="0" fontId="0" fillId="0" borderId="0" xfId="0"/>
    <xf numFmtId="0" fontId="6" fillId="2" borderId="2" xfId="2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Fill="1" applyBorder="1" applyAlignment="1">
      <alignment vertical="center"/>
    </xf>
    <xf numFmtId="14" fontId="2" fillId="0" borderId="1" xfId="0" applyNumberFormat="1" applyFont="1" applyBorder="1" applyAlignment="1">
      <alignment vertical="center"/>
    </xf>
    <xf numFmtId="166" fontId="4" fillId="0" borderId="1" xfId="1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3" fontId="4" fillId="0" borderId="0" xfId="0" applyNumberFormat="1" applyFont="1" applyBorder="1" applyAlignment="1">
      <alignment vertical="center"/>
    </xf>
    <xf numFmtId="170" fontId="4" fillId="0" borderId="0" xfId="0" applyNumberFormat="1" applyFont="1" applyBorder="1" applyAlignment="1">
      <alignment vertical="center"/>
    </xf>
    <xf numFmtId="3" fontId="2" fillId="0" borderId="1" xfId="0" applyNumberFormat="1" applyFont="1" applyFill="1" applyBorder="1" applyAlignment="1">
      <alignment vertical="center"/>
    </xf>
    <xf numFmtId="169" fontId="2" fillId="0" borderId="3" xfId="0" applyNumberFormat="1" applyFont="1" applyFill="1" applyBorder="1" applyAlignment="1">
      <alignment horizontal="right" vertical="center"/>
    </xf>
    <xf numFmtId="168" fontId="2" fillId="0" borderId="3" xfId="0" applyNumberFormat="1" applyFont="1" applyFill="1" applyBorder="1" applyAlignment="1">
      <alignment vertical="center"/>
    </xf>
    <xf numFmtId="4" fontId="2" fillId="0" borderId="3" xfId="0" applyNumberFormat="1" applyFont="1" applyFill="1" applyBorder="1" applyAlignment="1">
      <alignment vertical="center"/>
    </xf>
    <xf numFmtId="4" fontId="3" fillId="3" borderId="1" xfId="0" applyNumberFormat="1" applyFont="1" applyFill="1" applyBorder="1" applyAlignment="1">
      <alignment vertical="center"/>
    </xf>
    <xf numFmtId="3" fontId="3" fillId="3" borderId="1" xfId="0" applyNumberFormat="1" applyFont="1" applyFill="1" applyBorder="1" applyAlignment="1">
      <alignment vertical="center"/>
    </xf>
    <xf numFmtId="166" fontId="3" fillId="3" borderId="1" xfId="1" applyNumberFormat="1" applyFont="1" applyFill="1" applyBorder="1" applyAlignment="1">
      <alignment vertical="center"/>
    </xf>
    <xf numFmtId="167" fontId="3" fillId="3" borderId="1" xfId="0" applyNumberFormat="1" applyFont="1" applyFill="1" applyBorder="1" applyAlignment="1">
      <alignment vertical="center"/>
    </xf>
    <xf numFmtId="168" fontId="3" fillId="3" borderId="1" xfId="0" applyNumberFormat="1" applyFont="1" applyFill="1" applyBorder="1" applyAlignment="1">
      <alignment vertical="center"/>
    </xf>
    <xf numFmtId="4" fontId="4" fillId="0" borderId="0" xfId="0" applyNumberFormat="1" applyFont="1" applyAlignment="1">
      <alignment vertical="center"/>
    </xf>
    <xf numFmtId="4" fontId="3" fillId="0" borderId="0" xfId="0" applyNumberFormat="1" applyFont="1" applyAlignment="1">
      <alignment vertical="center"/>
    </xf>
    <xf numFmtId="165" fontId="4" fillId="0" borderId="0" xfId="0" applyNumberFormat="1" applyFont="1" applyAlignment="1">
      <alignment vertical="center"/>
    </xf>
    <xf numFmtId="3" fontId="4" fillId="0" borderId="0" xfId="0" applyNumberFormat="1" applyFont="1" applyAlignment="1">
      <alignment vertical="center"/>
    </xf>
    <xf numFmtId="167" fontId="4" fillId="0" borderId="0" xfId="0" applyNumberFormat="1" applyFont="1" applyAlignment="1">
      <alignment vertical="center"/>
    </xf>
    <xf numFmtId="168" fontId="4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49" fontId="3" fillId="38" borderId="1" xfId="0" applyNumberFormat="1" applyFont="1" applyFill="1" applyBorder="1" applyAlignment="1">
      <alignment horizontal="center" vertical="center"/>
    </xf>
    <xf numFmtId="3" fontId="4" fillId="38" borderId="1" xfId="0" applyNumberFormat="1" applyFont="1" applyFill="1" applyBorder="1" applyAlignment="1">
      <alignment horizontal="center" vertical="center"/>
    </xf>
    <xf numFmtId="168" fontId="4" fillId="38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4" fontId="2" fillId="0" borderId="1" xfId="0" applyNumberFormat="1" applyFont="1" applyBorder="1"/>
    <xf numFmtId="3" fontId="2" fillId="0" borderId="1" xfId="0" applyNumberFormat="1" applyFont="1" applyBorder="1"/>
    <xf numFmtId="166" fontId="2" fillId="0" borderId="1" xfId="1" applyNumberFormat="1" applyFont="1" applyBorder="1"/>
    <xf numFmtId="169" fontId="2" fillId="0" borderId="1" xfId="0" applyNumberFormat="1" applyFont="1" applyBorder="1"/>
    <xf numFmtId="168" fontId="2" fillId="0" borderId="1" xfId="0" applyNumberFormat="1" applyFont="1" applyBorder="1"/>
    <xf numFmtId="4" fontId="2" fillId="0" borderId="1" xfId="0" applyNumberFormat="1" applyFont="1" applyBorder="1"/>
    <xf numFmtId="0" fontId="2" fillId="0" borderId="0" xfId="0" applyFont="1"/>
    <xf numFmtId="166" fontId="2" fillId="0" borderId="0" xfId="1" applyNumberFormat="1" applyFont="1" applyBorder="1" applyAlignment="1">
      <alignment horizontal="center" vertical="center"/>
    </xf>
  </cellXfs>
  <cellStyles count="340">
    <cellStyle name="_Heading" xfId="7" xr:uid="{00000000-0005-0000-0000-000000000000}"/>
    <cellStyle name="_SubHeading" xfId="9" xr:uid="{00000000-0005-0000-0000-000001000000}"/>
    <cellStyle name="_Table" xfId="10" xr:uid="{00000000-0005-0000-0000-000002000000}"/>
    <cellStyle name="20% - Accent1 2" xfId="34" xr:uid="{00000000-0005-0000-0000-000003000000}"/>
    <cellStyle name="20% - Accent2 2" xfId="35" xr:uid="{00000000-0005-0000-0000-000004000000}"/>
    <cellStyle name="20% - Accent3 2" xfId="36" xr:uid="{00000000-0005-0000-0000-000005000000}"/>
    <cellStyle name="20% - Accent4 2" xfId="37" xr:uid="{00000000-0005-0000-0000-000006000000}"/>
    <cellStyle name="20% - Accent5 2" xfId="38" xr:uid="{00000000-0005-0000-0000-000007000000}"/>
    <cellStyle name="20% - Accent6 2" xfId="39" xr:uid="{00000000-0005-0000-0000-000008000000}"/>
    <cellStyle name="40% - Accent1 2" xfId="40" xr:uid="{00000000-0005-0000-0000-000009000000}"/>
    <cellStyle name="40% - Accent2 2" xfId="41" xr:uid="{00000000-0005-0000-0000-00000A000000}"/>
    <cellStyle name="40% - Accent3 2" xfId="42" xr:uid="{00000000-0005-0000-0000-00000B000000}"/>
    <cellStyle name="40% - Accent4 2" xfId="43" xr:uid="{00000000-0005-0000-0000-00000C000000}"/>
    <cellStyle name="40% - Accent5 2" xfId="44" xr:uid="{00000000-0005-0000-0000-00000D000000}"/>
    <cellStyle name="40% - Accent6 2" xfId="45" xr:uid="{00000000-0005-0000-0000-00000E000000}"/>
    <cellStyle name="60% - Accent1 2" xfId="46" xr:uid="{00000000-0005-0000-0000-00000F000000}"/>
    <cellStyle name="60% - Accent2 2" xfId="47" xr:uid="{00000000-0005-0000-0000-000010000000}"/>
    <cellStyle name="60% - Accent3 2" xfId="48" xr:uid="{00000000-0005-0000-0000-000011000000}"/>
    <cellStyle name="60% - Accent4 2" xfId="49" xr:uid="{00000000-0005-0000-0000-000012000000}"/>
    <cellStyle name="60% - Accent5 2" xfId="50" xr:uid="{00000000-0005-0000-0000-000013000000}"/>
    <cellStyle name="60% - Accent6 2" xfId="51" xr:uid="{00000000-0005-0000-0000-000014000000}"/>
    <cellStyle name="Accent1 2" xfId="52" xr:uid="{00000000-0005-0000-0000-000015000000}"/>
    <cellStyle name="Accent2 2" xfId="53" xr:uid="{00000000-0005-0000-0000-000016000000}"/>
    <cellStyle name="Accent3 2" xfId="54" xr:uid="{00000000-0005-0000-0000-000017000000}"/>
    <cellStyle name="Accent4 2" xfId="55" xr:uid="{00000000-0005-0000-0000-000018000000}"/>
    <cellStyle name="Accent5 2" xfId="56" xr:uid="{00000000-0005-0000-0000-000019000000}"/>
    <cellStyle name="Accent6 2" xfId="57" xr:uid="{00000000-0005-0000-0000-00001A000000}"/>
    <cellStyle name="Bad 2" xfId="58" xr:uid="{00000000-0005-0000-0000-00001B000000}"/>
    <cellStyle name="blp_column_header" xfId="12" xr:uid="{00000000-0005-0000-0000-00001C000000}"/>
    <cellStyle name="Calculation 2" xfId="59" xr:uid="{00000000-0005-0000-0000-00001D000000}"/>
    <cellStyle name="Check Cell 2" xfId="60" xr:uid="{00000000-0005-0000-0000-00001E000000}"/>
    <cellStyle name="Comma 2" xfId="11" xr:uid="{00000000-0005-0000-0000-00001F000000}"/>
    <cellStyle name="Comma 2 10" xfId="112" xr:uid="{00000000-0005-0000-0000-000020000000}"/>
    <cellStyle name="Comma 2 10 2" xfId="113" xr:uid="{00000000-0005-0000-0000-000021000000}"/>
    <cellStyle name="Comma 2 11" xfId="114" xr:uid="{00000000-0005-0000-0000-000022000000}"/>
    <cellStyle name="Comma 2 11 2" xfId="115" xr:uid="{00000000-0005-0000-0000-000023000000}"/>
    <cellStyle name="Comma 2 12" xfId="116" xr:uid="{00000000-0005-0000-0000-000024000000}"/>
    <cellStyle name="Comma 2 12 2" xfId="117" xr:uid="{00000000-0005-0000-0000-000025000000}"/>
    <cellStyle name="Comma 2 13" xfId="118" xr:uid="{00000000-0005-0000-0000-000026000000}"/>
    <cellStyle name="Comma 2 13 2" xfId="119" xr:uid="{00000000-0005-0000-0000-000027000000}"/>
    <cellStyle name="Comma 2 14" xfId="120" xr:uid="{00000000-0005-0000-0000-000028000000}"/>
    <cellStyle name="Comma 2 14 2" xfId="121" xr:uid="{00000000-0005-0000-0000-000029000000}"/>
    <cellStyle name="Comma 2 15" xfId="122" xr:uid="{00000000-0005-0000-0000-00002A000000}"/>
    <cellStyle name="Comma 2 15 2" xfId="123" xr:uid="{00000000-0005-0000-0000-00002B000000}"/>
    <cellStyle name="Comma 2 16" xfId="124" xr:uid="{00000000-0005-0000-0000-00002C000000}"/>
    <cellStyle name="Comma 2 16 2" xfId="125" xr:uid="{00000000-0005-0000-0000-00002D000000}"/>
    <cellStyle name="Comma 2 17" xfId="126" xr:uid="{00000000-0005-0000-0000-00002E000000}"/>
    <cellStyle name="Comma 2 17 2" xfId="127" xr:uid="{00000000-0005-0000-0000-00002F000000}"/>
    <cellStyle name="Comma 2 18" xfId="128" xr:uid="{00000000-0005-0000-0000-000030000000}"/>
    <cellStyle name="Comma 2 18 2" xfId="129" xr:uid="{00000000-0005-0000-0000-000031000000}"/>
    <cellStyle name="Comma 2 19" xfId="130" xr:uid="{00000000-0005-0000-0000-000032000000}"/>
    <cellStyle name="Comma 2 19 2" xfId="131" xr:uid="{00000000-0005-0000-0000-000033000000}"/>
    <cellStyle name="Comma 2 2" xfId="61" xr:uid="{00000000-0005-0000-0000-000034000000}"/>
    <cellStyle name="Comma 2 2 2" xfId="133" xr:uid="{00000000-0005-0000-0000-000035000000}"/>
    <cellStyle name="Comma 2 2 3" xfId="134" xr:uid="{00000000-0005-0000-0000-000036000000}"/>
    <cellStyle name="Comma 2 2 4" xfId="132" xr:uid="{00000000-0005-0000-0000-000037000000}"/>
    <cellStyle name="Comma 2 20" xfId="135" xr:uid="{00000000-0005-0000-0000-000038000000}"/>
    <cellStyle name="Comma 2 20 2" xfId="136" xr:uid="{00000000-0005-0000-0000-000039000000}"/>
    <cellStyle name="Comma 2 21" xfId="137" xr:uid="{00000000-0005-0000-0000-00003A000000}"/>
    <cellStyle name="Comma 2 21 2" xfId="138" xr:uid="{00000000-0005-0000-0000-00003B000000}"/>
    <cellStyle name="Comma 2 22" xfId="139" xr:uid="{00000000-0005-0000-0000-00003C000000}"/>
    <cellStyle name="Comma 2 22 2" xfId="140" xr:uid="{00000000-0005-0000-0000-00003D000000}"/>
    <cellStyle name="Comma 2 23" xfId="141" xr:uid="{00000000-0005-0000-0000-00003E000000}"/>
    <cellStyle name="Comma 2 23 2" xfId="142" xr:uid="{00000000-0005-0000-0000-00003F000000}"/>
    <cellStyle name="Comma 2 24" xfId="143" xr:uid="{00000000-0005-0000-0000-000040000000}"/>
    <cellStyle name="Comma 2 24 2" xfId="144" xr:uid="{00000000-0005-0000-0000-000041000000}"/>
    <cellStyle name="Comma 2 25" xfId="145" xr:uid="{00000000-0005-0000-0000-000042000000}"/>
    <cellStyle name="Comma 2 25 2" xfId="146" xr:uid="{00000000-0005-0000-0000-000043000000}"/>
    <cellStyle name="Comma 2 26" xfId="147" xr:uid="{00000000-0005-0000-0000-000044000000}"/>
    <cellStyle name="Comma 2 27" xfId="148" xr:uid="{00000000-0005-0000-0000-000045000000}"/>
    <cellStyle name="Comma 2 28" xfId="110" xr:uid="{00000000-0005-0000-0000-000046000000}"/>
    <cellStyle name="Comma 2 3" xfId="96" xr:uid="{00000000-0005-0000-0000-000047000000}"/>
    <cellStyle name="Comma 2 3 2" xfId="150" xr:uid="{00000000-0005-0000-0000-000048000000}"/>
    <cellStyle name="Comma 2 3 3" xfId="151" xr:uid="{00000000-0005-0000-0000-000049000000}"/>
    <cellStyle name="Comma 2 3 4" xfId="149" xr:uid="{00000000-0005-0000-0000-00004A000000}"/>
    <cellStyle name="Comma 2 4" xfId="152" xr:uid="{00000000-0005-0000-0000-00004B000000}"/>
    <cellStyle name="Comma 2 4 2" xfId="153" xr:uid="{00000000-0005-0000-0000-00004C000000}"/>
    <cellStyle name="Comma 2 5" xfId="154" xr:uid="{00000000-0005-0000-0000-00004D000000}"/>
    <cellStyle name="Comma 2 5 2" xfId="155" xr:uid="{00000000-0005-0000-0000-00004E000000}"/>
    <cellStyle name="Comma 2 6" xfId="156" xr:uid="{00000000-0005-0000-0000-00004F000000}"/>
    <cellStyle name="Comma 2 6 2" xfId="157" xr:uid="{00000000-0005-0000-0000-000050000000}"/>
    <cellStyle name="Comma 2 7" xfId="158" xr:uid="{00000000-0005-0000-0000-000051000000}"/>
    <cellStyle name="Comma 2 7 2" xfId="159" xr:uid="{00000000-0005-0000-0000-000052000000}"/>
    <cellStyle name="Comma 2 8" xfId="160" xr:uid="{00000000-0005-0000-0000-000053000000}"/>
    <cellStyle name="Comma 2 8 2" xfId="161" xr:uid="{00000000-0005-0000-0000-000054000000}"/>
    <cellStyle name="Comma 2 9" xfId="162" xr:uid="{00000000-0005-0000-0000-000055000000}"/>
    <cellStyle name="Comma 2 9 2" xfId="163" xr:uid="{00000000-0005-0000-0000-000056000000}"/>
    <cellStyle name="Comma 3" xfId="31" xr:uid="{00000000-0005-0000-0000-000057000000}"/>
    <cellStyle name="Comma 4" xfId="62" xr:uid="{00000000-0005-0000-0000-000058000000}"/>
    <cellStyle name="Comma 4 2" xfId="339" xr:uid="{00000000-0005-0000-0000-000059000000}"/>
    <cellStyle name="Comma 5" xfId="32" xr:uid="{00000000-0005-0000-0000-00005A000000}"/>
    <cellStyle name="Comma 5 2" xfId="87" xr:uid="{00000000-0005-0000-0000-00005B000000}"/>
    <cellStyle name="Comma 5 2 2" xfId="94" xr:uid="{00000000-0005-0000-0000-00005C000000}"/>
    <cellStyle name="Comma 5 2 3" xfId="107" xr:uid="{00000000-0005-0000-0000-00005D000000}"/>
    <cellStyle name="Comma 6" xfId="97" xr:uid="{00000000-0005-0000-0000-00005E000000}"/>
    <cellStyle name="Comma 7" xfId="108" xr:uid="{00000000-0005-0000-0000-00005F000000}"/>
    <cellStyle name="Commerzbank First Column" xfId="13" xr:uid="{00000000-0005-0000-0000-000060000000}"/>
    <cellStyle name="Commerzbank Table" xfId="14" xr:uid="{00000000-0005-0000-0000-000061000000}"/>
    <cellStyle name="Commerzbank Table First Row" xfId="15" xr:uid="{00000000-0005-0000-0000-000062000000}"/>
    <cellStyle name="Commerzbank Table Last Row" xfId="16" xr:uid="{00000000-0005-0000-0000-000063000000}"/>
    <cellStyle name="Currency 2" xfId="63" xr:uid="{00000000-0005-0000-0000-000064000000}"/>
    <cellStyle name="Currency 2 2" xfId="164" xr:uid="{00000000-0005-0000-0000-000065000000}"/>
    <cellStyle name="Currency 2 3" xfId="111" xr:uid="{00000000-0005-0000-0000-000066000000}"/>
    <cellStyle name="Currency 3" xfId="165" xr:uid="{00000000-0005-0000-0000-000067000000}"/>
    <cellStyle name="Euro" xfId="64" xr:uid="{00000000-0005-0000-0000-000068000000}"/>
    <cellStyle name="Explanatory Text 2" xfId="65" xr:uid="{00000000-0005-0000-0000-000069000000}"/>
    <cellStyle name="Good 2" xfId="66" xr:uid="{00000000-0005-0000-0000-00006A000000}"/>
    <cellStyle name="Heading 1 2" xfId="67" xr:uid="{00000000-0005-0000-0000-00006B000000}"/>
    <cellStyle name="Heading 2 2" xfId="68" xr:uid="{00000000-0005-0000-0000-00006C000000}"/>
    <cellStyle name="Heading 3 2" xfId="69" xr:uid="{00000000-0005-0000-0000-00006D000000}"/>
    <cellStyle name="Heading 4 2" xfId="70" xr:uid="{00000000-0005-0000-0000-00006E000000}"/>
    <cellStyle name="Hyperlink 2" xfId="71" xr:uid="{00000000-0005-0000-0000-00006F000000}"/>
    <cellStyle name="Hyperlink 2 2" xfId="166" xr:uid="{00000000-0005-0000-0000-000070000000}"/>
    <cellStyle name="Input 2" xfId="72" xr:uid="{00000000-0005-0000-0000-000071000000}"/>
    <cellStyle name="Linked Cell 2" xfId="73" xr:uid="{00000000-0005-0000-0000-000072000000}"/>
    <cellStyle name="Neutral 2" xfId="74" xr:uid="{00000000-0005-0000-0000-000073000000}"/>
    <cellStyle name="Neutral 2 2" xfId="167" xr:uid="{00000000-0005-0000-0000-000074000000}"/>
    <cellStyle name="Normal" xfId="0" builtinId="0"/>
    <cellStyle name="Normal 10" xfId="17" xr:uid="{00000000-0005-0000-0000-000075000000}"/>
    <cellStyle name="Normal 10 2" xfId="168" xr:uid="{00000000-0005-0000-0000-000076000000}"/>
    <cellStyle name="Normal 11" xfId="18" xr:uid="{00000000-0005-0000-0000-000077000000}"/>
    <cellStyle name="Normal 11 2" xfId="169" xr:uid="{00000000-0005-0000-0000-000078000000}"/>
    <cellStyle name="Normal 12" xfId="19" xr:uid="{00000000-0005-0000-0000-000079000000}"/>
    <cellStyle name="Normal 12 2" xfId="170" xr:uid="{00000000-0005-0000-0000-00007A000000}"/>
    <cellStyle name="Normal 13" xfId="20" xr:uid="{00000000-0005-0000-0000-00007B000000}"/>
    <cellStyle name="Normal 13 2" xfId="171" xr:uid="{00000000-0005-0000-0000-00007C000000}"/>
    <cellStyle name="Normal 14" xfId="21" xr:uid="{00000000-0005-0000-0000-00007D000000}"/>
    <cellStyle name="Normal 15" xfId="22" xr:uid="{00000000-0005-0000-0000-00007E000000}"/>
    <cellStyle name="Normal 15 2" xfId="338" xr:uid="{00000000-0005-0000-0000-00007F000000}"/>
    <cellStyle name="Normal 16" xfId="23" xr:uid="{00000000-0005-0000-0000-000080000000}"/>
    <cellStyle name="Normal 17" xfId="24" xr:uid="{00000000-0005-0000-0000-000081000000}"/>
    <cellStyle name="Normal 18" xfId="75" xr:uid="{00000000-0005-0000-0000-000082000000}"/>
    <cellStyle name="Normal 18 2" xfId="76" xr:uid="{00000000-0005-0000-0000-000083000000}"/>
    <cellStyle name="Normal 19" xfId="33" xr:uid="{00000000-0005-0000-0000-000084000000}"/>
    <cellStyle name="Normal 2" xfId="5" xr:uid="{00000000-0005-0000-0000-000085000000}"/>
    <cellStyle name="Normal 2 10" xfId="172" xr:uid="{00000000-0005-0000-0000-000086000000}"/>
    <cellStyle name="Normal 2 10 2" xfId="173" xr:uid="{00000000-0005-0000-0000-000087000000}"/>
    <cellStyle name="Normal 2 11" xfId="174" xr:uid="{00000000-0005-0000-0000-000088000000}"/>
    <cellStyle name="Normal 2 11 2" xfId="175" xr:uid="{00000000-0005-0000-0000-000089000000}"/>
    <cellStyle name="Normal 2 12" xfId="176" xr:uid="{00000000-0005-0000-0000-00008A000000}"/>
    <cellStyle name="Normal 2 12 2" xfId="177" xr:uid="{00000000-0005-0000-0000-00008B000000}"/>
    <cellStyle name="Normal 2 13" xfId="178" xr:uid="{00000000-0005-0000-0000-00008C000000}"/>
    <cellStyle name="Normal 2 13 2" xfId="179" xr:uid="{00000000-0005-0000-0000-00008D000000}"/>
    <cellStyle name="Normal 2 14" xfId="180" xr:uid="{00000000-0005-0000-0000-00008E000000}"/>
    <cellStyle name="Normal 2 14 2" xfId="181" xr:uid="{00000000-0005-0000-0000-00008F000000}"/>
    <cellStyle name="Normal 2 15" xfId="182" xr:uid="{00000000-0005-0000-0000-000090000000}"/>
    <cellStyle name="Normal 2 15 2" xfId="183" xr:uid="{00000000-0005-0000-0000-000091000000}"/>
    <cellStyle name="Normal 2 16" xfId="184" xr:uid="{00000000-0005-0000-0000-000092000000}"/>
    <cellStyle name="Normal 2 16 2" xfId="185" xr:uid="{00000000-0005-0000-0000-000093000000}"/>
    <cellStyle name="Normal 2 17" xfId="186" xr:uid="{00000000-0005-0000-0000-000094000000}"/>
    <cellStyle name="Normal 2 17 2" xfId="187" xr:uid="{00000000-0005-0000-0000-000095000000}"/>
    <cellStyle name="Normal 2 18" xfId="188" xr:uid="{00000000-0005-0000-0000-000096000000}"/>
    <cellStyle name="Normal 2 18 2" xfId="189" xr:uid="{00000000-0005-0000-0000-000097000000}"/>
    <cellStyle name="Normal 2 19" xfId="190" xr:uid="{00000000-0005-0000-0000-000098000000}"/>
    <cellStyle name="Normal 2 19 2" xfId="191" xr:uid="{00000000-0005-0000-0000-000099000000}"/>
    <cellStyle name="Normal 2 2" xfId="4" xr:uid="{00000000-0005-0000-0000-00009A000000}"/>
    <cellStyle name="Normal 2 2 2" xfId="85" xr:uid="{00000000-0005-0000-0000-00009B000000}"/>
    <cellStyle name="Normal 2 2 2 2" xfId="193" xr:uid="{00000000-0005-0000-0000-00009C000000}"/>
    <cellStyle name="Normal 2 2 3" xfId="192" xr:uid="{00000000-0005-0000-0000-00009D000000}"/>
    <cellStyle name="Normal 2 20" xfId="194" xr:uid="{00000000-0005-0000-0000-00009E000000}"/>
    <cellStyle name="Normal 2 20 2" xfId="195" xr:uid="{00000000-0005-0000-0000-00009F000000}"/>
    <cellStyle name="Normal 2 21" xfId="196" xr:uid="{00000000-0005-0000-0000-0000A0000000}"/>
    <cellStyle name="Normal 2 21 2" xfId="197" xr:uid="{00000000-0005-0000-0000-0000A1000000}"/>
    <cellStyle name="Normal 2 22" xfId="198" xr:uid="{00000000-0005-0000-0000-0000A2000000}"/>
    <cellStyle name="Normal 2 22 2" xfId="199" xr:uid="{00000000-0005-0000-0000-0000A3000000}"/>
    <cellStyle name="Normal 2 23" xfId="200" xr:uid="{00000000-0005-0000-0000-0000A4000000}"/>
    <cellStyle name="Normal 2 23 2" xfId="201" xr:uid="{00000000-0005-0000-0000-0000A5000000}"/>
    <cellStyle name="Normal 2 24" xfId="202" xr:uid="{00000000-0005-0000-0000-0000A6000000}"/>
    <cellStyle name="Normal 2 24 2" xfId="203" xr:uid="{00000000-0005-0000-0000-0000A7000000}"/>
    <cellStyle name="Normal 2 25" xfId="204" xr:uid="{00000000-0005-0000-0000-0000A8000000}"/>
    <cellStyle name="Normal 2 25 2" xfId="205" xr:uid="{00000000-0005-0000-0000-0000A9000000}"/>
    <cellStyle name="Normal 2 26" xfId="206" xr:uid="{00000000-0005-0000-0000-0000AA000000}"/>
    <cellStyle name="Normal 2 27" xfId="207" xr:uid="{00000000-0005-0000-0000-0000AB000000}"/>
    <cellStyle name="Normal 2 28" xfId="109" xr:uid="{00000000-0005-0000-0000-0000AC000000}"/>
    <cellStyle name="Normal 2 3" xfId="208" xr:uid="{00000000-0005-0000-0000-0000AD000000}"/>
    <cellStyle name="Normal 2 3 2" xfId="209" xr:uid="{00000000-0005-0000-0000-0000AE000000}"/>
    <cellStyle name="Normal 2 4" xfId="210" xr:uid="{00000000-0005-0000-0000-0000AF000000}"/>
    <cellStyle name="Normal 2 4 2" xfId="211" xr:uid="{00000000-0005-0000-0000-0000B0000000}"/>
    <cellStyle name="Normal 2 5" xfId="212" xr:uid="{00000000-0005-0000-0000-0000B1000000}"/>
    <cellStyle name="Normal 2 5 2" xfId="213" xr:uid="{00000000-0005-0000-0000-0000B2000000}"/>
    <cellStyle name="Normal 2 6" xfId="214" xr:uid="{00000000-0005-0000-0000-0000B3000000}"/>
    <cellStyle name="Normal 2 6 2" xfId="215" xr:uid="{00000000-0005-0000-0000-0000B4000000}"/>
    <cellStyle name="Normal 2 7" xfId="216" xr:uid="{00000000-0005-0000-0000-0000B5000000}"/>
    <cellStyle name="Normal 2 7 2" xfId="217" xr:uid="{00000000-0005-0000-0000-0000B6000000}"/>
    <cellStyle name="Normal 2 8" xfId="218" xr:uid="{00000000-0005-0000-0000-0000B7000000}"/>
    <cellStyle name="Normal 2 8 2" xfId="219" xr:uid="{00000000-0005-0000-0000-0000B8000000}"/>
    <cellStyle name="Normal 2 9" xfId="220" xr:uid="{00000000-0005-0000-0000-0000B9000000}"/>
    <cellStyle name="Normal 2 9 2" xfId="221" xr:uid="{00000000-0005-0000-0000-0000BA000000}"/>
    <cellStyle name="Normal 20" xfId="77" xr:uid="{00000000-0005-0000-0000-0000BB000000}"/>
    <cellStyle name="Normal 20 2" xfId="99" xr:uid="{00000000-0005-0000-0000-0000BC000000}"/>
    <cellStyle name="Normal 21" xfId="84" xr:uid="{00000000-0005-0000-0000-0000BD000000}"/>
    <cellStyle name="Normal 21 2" xfId="90" xr:uid="{00000000-0005-0000-0000-0000BE000000}"/>
    <cellStyle name="Normal 21 3" xfId="91" xr:uid="{00000000-0005-0000-0000-0000BF000000}"/>
    <cellStyle name="Normal 21 4" xfId="92" xr:uid="{00000000-0005-0000-0000-0000C0000000}"/>
    <cellStyle name="Normal 21 5" xfId="93" xr:uid="{00000000-0005-0000-0000-0000C1000000}"/>
    <cellStyle name="Normal 21 6" xfId="100" xr:uid="{00000000-0005-0000-0000-0000C2000000}"/>
    <cellStyle name="Normal 21 6 2" xfId="101" xr:uid="{00000000-0005-0000-0000-0000C3000000}"/>
    <cellStyle name="Normal 21 6 3" xfId="102" xr:uid="{00000000-0005-0000-0000-0000C4000000}"/>
    <cellStyle name="Normal 21 6 4" xfId="104" xr:uid="{00000000-0005-0000-0000-0000C5000000}"/>
    <cellStyle name="Normal 21 6 5" xfId="105" xr:uid="{00000000-0005-0000-0000-0000C6000000}"/>
    <cellStyle name="Normal 21 7" xfId="106" xr:uid="{00000000-0005-0000-0000-0000C7000000}"/>
    <cellStyle name="Normal 22" xfId="98" xr:uid="{00000000-0005-0000-0000-0000C8000000}"/>
    <cellStyle name="Normal 3" xfId="6" xr:uid="{00000000-0005-0000-0000-0000C9000000}"/>
    <cellStyle name="Normal 3 10" xfId="223" xr:uid="{00000000-0005-0000-0000-0000CA000000}"/>
    <cellStyle name="Normal 3 10 2" xfId="224" xr:uid="{00000000-0005-0000-0000-0000CB000000}"/>
    <cellStyle name="Normal 3 11" xfId="225" xr:uid="{00000000-0005-0000-0000-0000CC000000}"/>
    <cellStyle name="Normal 3 11 2" xfId="226" xr:uid="{00000000-0005-0000-0000-0000CD000000}"/>
    <cellStyle name="Normal 3 12" xfId="227" xr:uid="{00000000-0005-0000-0000-0000CE000000}"/>
    <cellStyle name="Normal 3 12 2" xfId="228" xr:uid="{00000000-0005-0000-0000-0000CF000000}"/>
    <cellStyle name="Normal 3 13" xfId="229" xr:uid="{00000000-0005-0000-0000-0000D0000000}"/>
    <cellStyle name="Normal 3 13 2" xfId="230" xr:uid="{00000000-0005-0000-0000-0000D1000000}"/>
    <cellStyle name="Normal 3 14" xfId="231" xr:uid="{00000000-0005-0000-0000-0000D2000000}"/>
    <cellStyle name="Normal 3 14 2" xfId="232" xr:uid="{00000000-0005-0000-0000-0000D3000000}"/>
    <cellStyle name="Normal 3 15" xfId="233" xr:uid="{00000000-0005-0000-0000-0000D4000000}"/>
    <cellStyle name="Normal 3 15 2" xfId="234" xr:uid="{00000000-0005-0000-0000-0000D5000000}"/>
    <cellStyle name="Normal 3 16" xfId="235" xr:uid="{00000000-0005-0000-0000-0000D6000000}"/>
    <cellStyle name="Normal 3 16 2" xfId="236" xr:uid="{00000000-0005-0000-0000-0000D7000000}"/>
    <cellStyle name="Normal 3 17" xfId="237" xr:uid="{00000000-0005-0000-0000-0000D8000000}"/>
    <cellStyle name="Normal 3 17 2" xfId="238" xr:uid="{00000000-0005-0000-0000-0000D9000000}"/>
    <cellStyle name="Normal 3 18" xfId="239" xr:uid="{00000000-0005-0000-0000-0000DA000000}"/>
    <cellStyle name="Normal 3 18 2" xfId="240" xr:uid="{00000000-0005-0000-0000-0000DB000000}"/>
    <cellStyle name="Normal 3 19" xfId="241" xr:uid="{00000000-0005-0000-0000-0000DC000000}"/>
    <cellStyle name="Normal 3 19 2" xfId="242" xr:uid="{00000000-0005-0000-0000-0000DD000000}"/>
    <cellStyle name="Normal 3 2" xfId="78" xr:uid="{00000000-0005-0000-0000-0000DE000000}"/>
    <cellStyle name="Normal 3 2 2" xfId="244" xr:uid="{00000000-0005-0000-0000-0000DF000000}"/>
    <cellStyle name="Normal 3 2 3" xfId="243" xr:uid="{00000000-0005-0000-0000-0000E0000000}"/>
    <cellStyle name="Normal 3 20" xfId="245" xr:uid="{00000000-0005-0000-0000-0000E1000000}"/>
    <cellStyle name="Normal 3 20 2" xfId="246" xr:uid="{00000000-0005-0000-0000-0000E2000000}"/>
    <cellStyle name="Normal 3 21" xfId="247" xr:uid="{00000000-0005-0000-0000-0000E3000000}"/>
    <cellStyle name="Normal 3 21 2" xfId="248" xr:uid="{00000000-0005-0000-0000-0000E4000000}"/>
    <cellStyle name="Normal 3 22" xfId="249" xr:uid="{00000000-0005-0000-0000-0000E5000000}"/>
    <cellStyle name="Normal 3 22 2" xfId="250" xr:uid="{00000000-0005-0000-0000-0000E6000000}"/>
    <cellStyle name="Normal 3 23" xfId="251" xr:uid="{00000000-0005-0000-0000-0000E7000000}"/>
    <cellStyle name="Normal 3 23 2" xfId="252" xr:uid="{00000000-0005-0000-0000-0000E8000000}"/>
    <cellStyle name="Normal 3 24" xfId="253" xr:uid="{00000000-0005-0000-0000-0000E9000000}"/>
    <cellStyle name="Normal 3 24 2" xfId="254" xr:uid="{00000000-0005-0000-0000-0000EA000000}"/>
    <cellStyle name="Normal 3 25" xfId="255" xr:uid="{00000000-0005-0000-0000-0000EB000000}"/>
    <cellStyle name="Normal 3 25 2" xfId="256" xr:uid="{00000000-0005-0000-0000-0000EC000000}"/>
    <cellStyle name="Normal 3 26" xfId="257" xr:uid="{00000000-0005-0000-0000-0000ED000000}"/>
    <cellStyle name="Normal 3 27" xfId="258" xr:uid="{00000000-0005-0000-0000-0000EE000000}"/>
    <cellStyle name="Normal 3 28" xfId="222" xr:uid="{00000000-0005-0000-0000-0000EF000000}"/>
    <cellStyle name="Normal 3 3" xfId="88" xr:uid="{00000000-0005-0000-0000-0000F0000000}"/>
    <cellStyle name="Normal 3 3 2" xfId="260" xr:uid="{00000000-0005-0000-0000-0000F1000000}"/>
    <cellStyle name="Normal 3 3 3" xfId="259" xr:uid="{00000000-0005-0000-0000-0000F2000000}"/>
    <cellStyle name="Normal 3 4" xfId="89" xr:uid="{00000000-0005-0000-0000-0000F3000000}"/>
    <cellStyle name="Normal 3 4 2" xfId="95" xr:uid="{00000000-0005-0000-0000-0000F4000000}"/>
    <cellStyle name="Normal 3 4 2 2" xfId="103" xr:uid="{00000000-0005-0000-0000-0000F5000000}"/>
    <cellStyle name="Normal 3 4 2 3" xfId="262" xr:uid="{00000000-0005-0000-0000-0000F6000000}"/>
    <cellStyle name="Normal 3 4 3" xfId="261" xr:uid="{00000000-0005-0000-0000-0000F7000000}"/>
    <cellStyle name="Normal 3 5" xfId="263" xr:uid="{00000000-0005-0000-0000-0000F8000000}"/>
    <cellStyle name="Normal 3 5 2" xfId="264" xr:uid="{00000000-0005-0000-0000-0000F9000000}"/>
    <cellStyle name="Normal 3 6" xfId="265" xr:uid="{00000000-0005-0000-0000-0000FA000000}"/>
    <cellStyle name="Normal 3 6 2" xfId="266" xr:uid="{00000000-0005-0000-0000-0000FB000000}"/>
    <cellStyle name="Normal 3 7" xfId="267" xr:uid="{00000000-0005-0000-0000-0000FC000000}"/>
    <cellStyle name="Normal 3 7 2" xfId="268" xr:uid="{00000000-0005-0000-0000-0000FD000000}"/>
    <cellStyle name="Normal 3 8" xfId="269" xr:uid="{00000000-0005-0000-0000-0000FE000000}"/>
    <cellStyle name="Normal 3 8 2" xfId="270" xr:uid="{00000000-0005-0000-0000-0000FF000000}"/>
    <cellStyle name="Normal 3 9" xfId="271" xr:uid="{00000000-0005-0000-0000-000000010000}"/>
    <cellStyle name="Normal 3 9 2" xfId="272" xr:uid="{00000000-0005-0000-0000-000001010000}"/>
    <cellStyle name="Normal 4" xfId="25" xr:uid="{00000000-0005-0000-0000-000002010000}"/>
    <cellStyle name="Normal 4 10" xfId="274" xr:uid="{00000000-0005-0000-0000-000003010000}"/>
    <cellStyle name="Normal 4 10 2" xfId="275" xr:uid="{00000000-0005-0000-0000-000004010000}"/>
    <cellStyle name="Normal 4 11" xfId="276" xr:uid="{00000000-0005-0000-0000-000005010000}"/>
    <cellStyle name="Normal 4 11 2" xfId="277" xr:uid="{00000000-0005-0000-0000-000006010000}"/>
    <cellStyle name="Normal 4 12" xfId="278" xr:uid="{00000000-0005-0000-0000-000007010000}"/>
    <cellStyle name="Normal 4 12 2" xfId="279" xr:uid="{00000000-0005-0000-0000-000008010000}"/>
    <cellStyle name="Normal 4 13" xfId="280" xr:uid="{00000000-0005-0000-0000-000009010000}"/>
    <cellStyle name="Normal 4 13 2" xfId="281" xr:uid="{00000000-0005-0000-0000-00000A010000}"/>
    <cellStyle name="Normal 4 14" xfId="282" xr:uid="{00000000-0005-0000-0000-00000B010000}"/>
    <cellStyle name="Normal 4 14 2" xfId="283" xr:uid="{00000000-0005-0000-0000-00000C010000}"/>
    <cellStyle name="Normal 4 15" xfId="284" xr:uid="{00000000-0005-0000-0000-00000D010000}"/>
    <cellStyle name="Normal 4 15 2" xfId="285" xr:uid="{00000000-0005-0000-0000-00000E010000}"/>
    <cellStyle name="Normal 4 16" xfId="286" xr:uid="{00000000-0005-0000-0000-00000F010000}"/>
    <cellStyle name="Normal 4 16 2" xfId="287" xr:uid="{00000000-0005-0000-0000-000010010000}"/>
    <cellStyle name="Normal 4 17" xfId="288" xr:uid="{00000000-0005-0000-0000-000011010000}"/>
    <cellStyle name="Normal 4 17 2" xfId="289" xr:uid="{00000000-0005-0000-0000-000012010000}"/>
    <cellStyle name="Normal 4 18" xfId="290" xr:uid="{00000000-0005-0000-0000-000013010000}"/>
    <cellStyle name="Normal 4 18 2" xfId="291" xr:uid="{00000000-0005-0000-0000-000014010000}"/>
    <cellStyle name="Normal 4 19" xfId="292" xr:uid="{00000000-0005-0000-0000-000015010000}"/>
    <cellStyle name="Normal 4 19 2" xfId="293" xr:uid="{00000000-0005-0000-0000-000016010000}"/>
    <cellStyle name="Normal 4 2" xfId="294" xr:uid="{00000000-0005-0000-0000-000017010000}"/>
    <cellStyle name="Normal 4 2 2" xfId="295" xr:uid="{00000000-0005-0000-0000-000018010000}"/>
    <cellStyle name="Normal 4 20" xfId="296" xr:uid="{00000000-0005-0000-0000-000019010000}"/>
    <cellStyle name="Normal 4 20 2" xfId="297" xr:uid="{00000000-0005-0000-0000-00001A010000}"/>
    <cellStyle name="Normal 4 21" xfId="298" xr:uid="{00000000-0005-0000-0000-00001B010000}"/>
    <cellStyle name="Normal 4 21 2" xfId="299" xr:uid="{00000000-0005-0000-0000-00001C010000}"/>
    <cellStyle name="Normal 4 22" xfId="300" xr:uid="{00000000-0005-0000-0000-00001D010000}"/>
    <cellStyle name="Normal 4 22 2" xfId="301" xr:uid="{00000000-0005-0000-0000-00001E010000}"/>
    <cellStyle name="Normal 4 23" xfId="302" xr:uid="{00000000-0005-0000-0000-00001F010000}"/>
    <cellStyle name="Normal 4 23 2" xfId="303" xr:uid="{00000000-0005-0000-0000-000020010000}"/>
    <cellStyle name="Normal 4 24" xfId="304" xr:uid="{00000000-0005-0000-0000-000021010000}"/>
    <cellStyle name="Normal 4 24 2" xfId="305" xr:uid="{00000000-0005-0000-0000-000022010000}"/>
    <cellStyle name="Normal 4 25" xfId="306" xr:uid="{00000000-0005-0000-0000-000023010000}"/>
    <cellStyle name="Normal 4 25 2" xfId="307" xr:uid="{00000000-0005-0000-0000-000024010000}"/>
    <cellStyle name="Normal 4 26" xfId="308" xr:uid="{00000000-0005-0000-0000-000025010000}"/>
    <cellStyle name="Normal 4 27" xfId="309" xr:uid="{00000000-0005-0000-0000-000026010000}"/>
    <cellStyle name="Normal 4 28" xfId="273" xr:uid="{00000000-0005-0000-0000-000027010000}"/>
    <cellStyle name="Normal 4 3" xfId="310" xr:uid="{00000000-0005-0000-0000-000028010000}"/>
    <cellStyle name="Normal 4 3 2" xfId="311" xr:uid="{00000000-0005-0000-0000-000029010000}"/>
    <cellStyle name="Normal 4 4" xfId="312" xr:uid="{00000000-0005-0000-0000-00002A010000}"/>
    <cellStyle name="Normal 4 4 2" xfId="313" xr:uid="{00000000-0005-0000-0000-00002B010000}"/>
    <cellStyle name="Normal 4 5" xfId="314" xr:uid="{00000000-0005-0000-0000-00002C010000}"/>
    <cellStyle name="Normal 4 5 2" xfId="315" xr:uid="{00000000-0005-0000-0000-00002D010000}"/>
    <cellStyle name="Normal 4 6" xfId="316" xr:uid="{00000000-0005-0000-0000-00002E010000}"/>
    <cellStyle name="Normal 4 6 2" xfId="317" xr:uid="{00000000-0005-0000-0000-00002F010000}"/>
    <cellStyle name="Normal 4 7" xfId="318" xr:uid="{00000000-0005-0000-0000-000030010000}"/>
    <cellStyle name="Normal 4 7 2" xfId="319" xr:uid="{00000000-0005-0000-0000-000031010000}"/>
    <cellStyle name="Normal 4 8" xfId="320" xr:uid="{00000000-0005-0000-0000-000032010000}"/>
    <cellStyle name="Normal 4 8 2" xfId="321" xr:uid="{00000000-0005-0000-0000-000033010000}"/>
    <cellStyle name="Normal 4 9" xfId="322" xr:uid="{00000000-0005-0000-0000-000034010000}"/>
    <cellStyle name="Normal 4 9 2" xfId="323" xr:uid="{00000000-0005-0000-0000-000035010000}"/>
    <cellStyle name="Normal 5" xfId="26" xr:uid="{00000000-0005-0000-0000-000036010000}"/>
    <cellStyle name="Normal 5 2" xfId="325" xr:uid="{00000000-0005-0000-0000-000037010000}"/>
    <cellStyle name="Normal 5 3" xfId="324" xr:uid="{00000000-0005-0000-0000-000038010000}"/>
    <cellStyle name="Normal 6" xfId="27" xr:uid="{00000000-0005-0000-0000-000039010000}"/>
    <cellStyle name="Normal 6 2" xfId="327" xr:uid="{00000000-0005-0000-0000-00003A010000}"/>
    <cellStyle name="Normal 6 3" xfId="326" xr:uid="{00000000-0005-0000-0000-00003B010000}"/>
    <cellStyle name="Normal 7" xfId="28" xr:uid="{00000000-0005-0000-0000-00003C010000}"/>
    <cellStyle name="Normal 7 2" xfId="329" xr:uid="{00000000-0005-0000-0000-00003D010000}"/>
    <cellStyle name="Normal 7 3" xfId="328" xr:uid="{00000000-0005-0000-0000-00003E010000}"/>
    <cellStyle name="Normal 8" xfId="29" xr:uid="{00000000-0005-0000-0000-00003F010000}"/>
    <cellStyle name="Normal 9" xfId="30" xr:uid="{00000000-0005-0000-0000-000040010000}"/>
    <cellStyle name="Normal 9 2" xfId="330" xr:uid="{00000000-0005-0000-0000-000041010000}"/>
    <cellStyle name="Note 2" xfId="79" xr:uid="{00000000-0005-0000-0000-000042010000}"/>
    <cellStyle name="Output 2" xfId="80" xr:uid="{00000000-0005-0000-0000-000043010000}"/>
    <cellStyle name="Percent" xfId="1" builtinId="5"/>
    <cellStyle name="Percent 2" xfId="8" xr:uid="{00000000-0005-0000-0000-000044010000}"/>
    <cellStyle name="Percent 2 2" xfId="86" xr:uid="{00000000-0005-0000-0000-000045010000}"/>
    <cellStyle name="Percent 2 2 2" xfId="332" xr:uid="{00000000-0005-0000-0000-000046010000}"/>
    <cellStyle name="Percent 2 3" xfId="331" xr:uid="{00000000-0005-0000-0000-000047010000}"/>
    <cellStyle name="Percent 3" xfId="333" xr:uid="{00000000-0005-0000-0000-000048010000}"/>
    <cellStyle name="Percent 3 2" xfId="334" xr:uid="{00000000-0005-0000-0000-000049010000}"/>
    <cellStyle name="Percent 4" xfId="335" xr:uid="{00000000-0005-0000-0000-00004A010000}"/>
    <cellStyle name="Percent 5" xfId="336" xr:uid="{00000000-0005-0000-0000-00004B010000}"/>
    <cellStyle name="Percent 6" xfId="337" xr:uid="{00000000-0005-0000-0000-00004C010000}"/>
    <cellStyle name="Standard 2" xfId="2" xr:uid="{00000000-0005-0000-0000-00004F010000}"/>
    <cellStyle name="Standard 3" xfId="3" xr:uid="{00000000-0005-0000-0000-000050010000}"/>
    <cellStyle name="Title 2" xfId="81" xr:uid="{00000000-0005-0000-0000-000051010000}"/>
    <cellStyle name="Total 2" xfId="82" xr:uid="{00000000-0005-0000-0000-000052010000}"/>
    <cellStyle name="Warning Text 2" xfId="83" xr:uid="{00000000-0005-0000-0000-000053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2">
    <pageSetUpPr fitToPage="1"/>
  </sheetPr>
  <dimension ref="A1:M16"/>
  <sheetViews>
    <sheetView tabSelected="1" zoomScaleNormal="100" zoomScaleSheetLayoutView="115" workbookViewId="0">
      <selection activeCell="B11" sqref="B11"/>
    </sheetView>
  </sheetViews>
  <sheetFormatPr defaultColWidth="9.140625" defaultRowHeight="12.75"/>
  <cols>
    <col min="1" max="1" width="15.28515625" style="2" bestFit="1" customWidth="1"/>
    <col min="2" max="2" width="22.42578125" style="2" customWidth="1"/>
    <col min="3" max="4" width="22.5703125" style="2" customWidth="1"/>
    <col min="5" max="6" width="22.28515625" style="2" customWidth="1"/>
    <col min="7" max="7" width="21" style="2" customWidth="1"/>
    <col min="8" max="8" width="19.28515625" style="2" customWidth="1"/>
    <col min="9" max="9" width="9.140625" style="2" customWidth="1"/>
    <col min="10" max="249" width="11.42578125" style="2" customWidth="1"/>
    <col min="250" max="16384" width="9.140625" style="2"/>
  </cols>
  <sheetData>
    <row r="1" spans="1:13" ht="63.7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J1" s="3"/>
      <c r="K1" s="3"/>
      <c r="L1" s="4"/>
      <c r="M1" s="4"/>
    </row>
    <row r="2" spans="1:13" ht="51">
      <c r="A2" s="1" t="s">
        <v>8</v>
      </c>
      <c r="B2" s="1" t="s">
        <v>9</v>
      </c>
      <c r="C2" s="1" t="s">
        <v>10</v>
      </c>
      <c r="D2" s="1" t="s">
        <v>11</v>
      </c>
      <c r="E2" s="1" t="s">
        <v>12</v>
      </c>
      <c r="F2" s="1" t="s">
        <v>13</v>
      </c>
      <c r="G2" s="1" t="s">
        <v>14</v>
      </c>
      <c r="H2" s="1" t="s">
        <v>15</v>
      </c>
      <c r="J2" s="3"/>
      <c r="K2" s="3"/>
      <c r="L2" s="4"/>
      <c r="M2" s="4"/>
    </row>
    <row r="3" spans="1:13" s="7" customFormat="1">
      <c r="A3" s="31">
        <v>44312</v>
      </c>
      <c r="B3" s="32">
        <v>1200</v>
      </c>
      <c r="C3" s="33">
        <v>9.0361445783132533E-5</v>
      </c>
      <c r="D3" s="33">
        <v>6.2447289156626509E-4</v>
      </c>
      <c r="E3" s="34">
        <v>25</v>
      </c>
      <c r="F3" s="34">
        <v>24.6</v>
      </c>
      <c r="G3" s="35">
        <v>24.837299999999999</v>
      </c>
      <c r="H3" s="36">
        <v>29804.76</v>
      </c>
      <c r="I3" s="2"/>
      <c r="K3" s="8"/>
      <c r="L3" s="9"/>
    </row>
    <row r="4" spans="1:13" s="7" customFormat="1">
      <c r="A4" s="31">
        <v>44313</v>
      </c>
      <c r="B4" s="32">
        <v>1183</v>
      </c>
      <c r="C4" s="33">
        <v>8.908132530120482E-5</v>
      </c>
      <c r="D4" s="33">
        <v>7.1355421686746987E-4</v>
      </c>
      <c r="E4" s="34">
        <v>25.4</v>
      </c>
      <c r="F4" s="34">
        <v>24.2</v>
      </c>
      <c r="G4" s="35">
        <v>24.581199999999999</v>
      </c>
      <c r="H4" s="36">
        <v>29079.559600000001</v>
      </c>
      <c r="I4" s="2"/>
      <c r="K4" s="8"/>
      <c r="L4" s="9"/>
    </row>
    <row r="5" spans="1:13" s="7" customFormat="1">
      <c r="A5" s="31">
        <v>44314</v>
      </c>
      <c r="B5" s="32">
        <v>550</v>
      </c>
      <c r="C5" s="33">
        <v>4.1415662650602409E-5</v>
      </c>
      <c r="D5" s="33">
        <v>7.5496987951807228E-4</v>
      </c>
      <c r="E5" s="34">
        <v>24.5</v>
      </c>
      <c r="F5" s="34">
        <v>24.5</v>
      </c>
      <c r="G5" s="35">
        <v>24.5</v>
      </c>
      <c r="H5" s="36">
        <v>13475</v>
      </c>
      <c r="I5" s="2"/>
      <c r="K5" s="8"/>
      <c r="L5" s="9"/>
    </row>
    <row r="6" spans="1:13" s="7" customFormat="1">
      <c r="A6" s="31">
        <v>44315</v>
      </c>
      <c r="B6" s="32">
        <v>1188</v>
      </c>
      <c r="C6" s="33">
        <v>8.9457831325301208E-5</v>
      </c>
      <c r="D6" s="33">
        <v>8.4442771084337345E-4</v>
      </c>
      <c r="E6" s="34">
        <v>25</v>
      </c>
      <c r="F6" s="34">
        <v>24.2</v>
      </c>
      <c r="G6" s="35">
        <v>24.5642</v>
      </c>
      <c r="H6" s="36">
        <v>29182.2696</v>
      </c>
      <c r="I6" s="2"/>
      <c r="K6" s="8"/>
      <c r="L6" s="9"/>
    </row>
    <row r="7" spans="1:13" s="7" customFormat="1">
      <c r="A7" s="31">
        <v>44316</v>
      </c>
      <c r="B7" s="32">
        <v>1156</v>
      </c>
      <c r="C7" s="33">
        <v>8.7048192771084344E-5</v>
      </c>
      <c r="D7" s="33">
        <v>9.3147590361445786E-4</v>
      </c>
      <c r="E7" s="34">
        <v>24.4</v>
      </c>
      <c r="F7" s="34">
        <v>24.1</v>
      </c>
      <c r="G7" s="35">
        <v>24.261800000000001</v>
      </c>
      <c r="H7" s="36">
        <v>28046.640800000001</v>
      </c>
      <c r="I7" s="2"/>
      <c r="K7" s="8"/>
      <c r="L7" s="9"/>
    </row>
    <row r="8" spans="1:13" s="7" customFormat="1" ht="13.5" customHeight="1">
      <c r="A8" s="5"/>
      <c r="B8" s="10"/>
      <c r="C8" s="6"/>
      <c r="D8" s="6"/>
      <c r="E8" s="11"/>
      <c r="F8" s="11"/>
      <c r="G8" s="12"/>
      <c r="H8" s="13"/>
    </row>
    <row r="9" spans="1:13" s="7" customFormat="1">
      <c r="A9" s="14"/>
      <c r="B9" s="15">
        <f>SUM(B3:B7)</f>
        <v>5277</v>
      </c>
      <c r="C9" s="16">
        <f>AVERAGE(C3:C7)</f>
        <v>7.9472891566265071E-5</v>
      </c>
      <c r="D9" s="16">
        <f>MAX(D3:D7)</f>
        <v>9.3147590361445786E-4</v>
      </c>
      <c r="E9" s="17">
        <f>MAX(E3:E7)</f>
        <v>25.4</v>
      </c>
      <c r="F9" s="17">
        <f>MIN(F3:F7)</f>
        <v>24.1</v>
      </c>
      <c r="G9" s="18">
        <f>H9/B9</f>
        <v>24.55717832101573</v>
      </c>
      <c r="H9" s="14">
        <f>SUM(H3:H7)</f>
        <v>129588.23000000001</v>
      </c>
      <c r="I9" s="2"/>
    </row>
    <row r="10" spans="1:13" s="7" customFormat="1">
      <c r="A10" s="19"/>
      <c r="B10" s="19"/>
      <c r="C10" s="19"/>
      <c r="D10" s="19"/>
      <c r="E10" s="19"/>
      <c r="F10" s="19"/>
      <c r="G10" s="19"/>
      <c r="H10" s="19"/>
      <c r="I10" s="2"/>
    </row>
    <row r="11" spans="1:13" s="7" customFormat="1">
      <c r="A11" s="19"/>
      <c r="B11" s="20"/>
      <c r="C11" s="20"/>
      <c r="D11" s="20"/>
      <c r="E11" s="20"/>
      <c r="F11" s="19"/>
      <c r="G11" s="20"/>
      <c r="H11" s="20"/>
      <c r="I11" s="2"/>
    </row>
    <row r="12" spans="1:13" s="7" customFormat="1">
      <c r="A12" s="21"/>
      <c r="B12" s="22"/>
      <c r="C12" s="23"/>
      <c r="D12" s="23"/>
      <c r="E12" s="24"/>
      <c r="F12" s="23"/>
      <c r="G12" s="19"/>
      <c r="H12" s="23"/>
      <c r="I12" s="2"/>
    </row>
    <row r="13" spans="1:13" s="25" customFormat="1">
      <c r="A13" s="19"/>
      <c r="B13" s="19"/>
      <c r="C13" s="19"/>
      <c r="D13" s="19"/>
      <c r="E13" s="24"/>
      <c r="F13" s="23"/>
      <c r="G13" s="19"/>
      <c r="H13" s="19"/>
      <c r="I13" s="2"/>
    </row>
    <row r="14" spans="1:13">
      <c r="A14" s="19"/>
      <c r="B14" s="19"/>
      <c r="C14" s="19"/>
      <c r="D14" s="19"/>
      <c r="E14" s="24"/>
      <c r="F14" s="23"/>
      <c r="G14" s="19"/>
      <c r="H14" s="19"/>
    </row>
    <row r="15" spans="1:13">
      <c r="A15" s="19"/>
      <c r="B15" s="19"/>
      <c r="C15" s="19"/>
      <c r="D15" s="19"/>
      <c r="E15" s="19"/>
      <c r="F15" s="19"/>
      <c r="G15" s="19"/>
      <c r="H15" s="19"/>
    </row>
    <row r="16" spans="1:13">
      <c r="A16" s="19"/>
      <c r="B16" s="19"/>
      <c r="C16" s="19"/>
      <c r="D16" s="19"/>
      <c r="E16" s="19"/>
      <c r="F16" s="19"/>
      <c r="G16" s="19"/>
      <c r="H16" s="19"/>
    </row>
  </sheetData>
  <phoneticPr fontId="0" type="noConversion"/>
  <pageMargins left="0.23622047244094491" right="0.23622047244094491" top="0.74803149606299213" bottom="0.74803149606299213" header="0.31496062992125984" footer="0.31496062992125984"/>
  <pageSetup paperSize="9" scale="87" orientation="landscape" r:id="rId1"/>
  <headerFooter alignWithMargins="0">
    <oddHeader>&amp;C&amp;"Arial,Bold"&amp;14FREQUENTIS AG: Aktienrückerwerb 2021 / Share Repurchase 2021</oddHeader>
    <oddFooter>&amp;L&amp;A&amp;R&amp;P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E69"/>
  <sheetViews>
    <sheetView zoomScaleNormal="100" workbookViewId="0">
      <selection activeCell="C25" sqref="C25"/>
    </sheetView>
  </sheetViews>
  <sheetFormatPr defaultColWidth="11.42578125" defaultRowHeight="12.75"/>
  <cols>
    <col min="1" max="1" width="28" style="26" bestFit="1" customWidth="1"/>
    <col min="2" max="2" width="22.7109375" style="30" customWidth="1"/>
    <col min="3" max="3" width="15.42578125" style="30" customWidth="1"/>
    <col min="4" max="5" width="15.42578125" style="26" customWidth="1"/>
    <col min="6" max="16384" width="11.42578125" style="26"/>
  </cols>
  <sheetData>
    <row r="1" spans="1:5" ht="25.5">
      <c r="A1" s="1" t="s">
        <v>16</v>
      </c>
      <c r="B1" s="1" t="s">
        <v>17</v>
      </c>
      <c r="C1" s="1" t="s">
        <v>22</v>
      </c>
      <c r="D1" s="1" t="s">
        <v>18</v>
      </c>
      <c r="E1" s="1" t="s">
        <v>19</v>
      </c>
    </row>
    <row r="2" spans="1:5" ht="25.5">
      <c r="A2" s="1" t="s">
        <v>23</v>
      </c>
      <c r="B2" s="1" t="s">
        <v>27</v>
      </c>
      <c r="C2" s="1" t="s">
        <v>24</v>
      </c>
      <c r="D2" s="1" t="s">
        <v>25</v>
      </c>
      <c r="E2" s="1" t="s">
        <v>26</v>
      </c>
    </row>
    <row r="3" spans="1:5">
      <c r="A3" s="27" t="s">
        <v>20</v>
      </c>
      <c r="B3" s="28">
        <v>1200</v>
      </c>
      <c r="C3" s="29">
        <v>24.837299999999999</v>
      </c>
      <c r="D3" s="29" t="s">
        <v>21</v>
      </c>
      <c r="E3" s="29" t="s">
        <v>28</v>
      </c>
    </row>
    <row r="4" spans="1:5">
      <c r="A4" s="37" t="s">
        <v>29</v>
      </c>
      <c r="B4">
        <v>26</v>
      </c>
      <c r="C4">
        <v>25</v>
      </c>
      <c r="D4" s="38" t="s">
        <v>21</v>
      </c>
      <c r="E4" s="38" t="s">
        <v>28</v>
      </c>
    </row>
    <row r="5" spans="1:5">
      <c r="A5" s="37" t="s">
        <v>30</v>
      </c>
      <c r="B5">
        <v>69</v>
      </c>
      <c r="C5">
        <v>25</v>
      </c>
      <c r="D5" s="38" t="s">
        <v>21</v>
      </c>
      <c r="E5" s="38" t="s">
        <v>28</v>
      </c>
    </row>
    <row r="6" spans="1:5">
      <c r="A6" s="37" t="s">
        <v>30</v>
      </c>
      <c r="B6">
        <v>22</v>
      </c>
      <c r="C6">
        <v>25</v>
      </c>
      <c r="D6" s="38" t="s">
        <v>21</v>
      </c>
      <c r="E6" s="38" t="s">
        <v>28</v>
      </c>
    </row>
    <row r="7" spans="1:5">
      <c r="A7" s="37" t="s">
        <v>31</v>
      </c>
      <c r="B7">
        <v>13</v>
      </c>
      <c r="C7">
        <v>24.8</v>
      </c>
      <c r="D7" s="38" t="s">
        <v>21</v>
      </c>
      <c r="E7" s="38" t="s">
        <v>28</v>
      </c>
    </row>
    <row r="8" spans="1:5">
      <c r="A8" s="37" t="s">
        <v>32</v>
      </c>
      <c r="B8">
        <v>24</v>
      </c>
      <c r="C8">
        <v>24.8</v>
      </c>
      <c r="D8" s="38" t="s">
        <v>21</v>
      </c>
      <c r="E8" s="38" t="s">
        <v>28</v>
      </c>
    </row>
    <row r="9" spans="1:5">
      <c r="A9" s="37" t="s">
        <v>33</v>
      </c>
      <c r="B9">
        <v>26</v>
      </c>
      <c r="C9">
        <v>24.8</v>
      </c>
      <c r="D9" s="38" t="s">
        <v>21</v>
      </c>
      <c r="E9" s="38" t="s">
        <v>28</v>
      </c>
    </row>
    <row r="10" spans="1:5">
      <c r="A10" s="37" t="s">
        <v>34</v>
      </c>
      <c r="B10">
        <v>15</v>
      </c>
      <c r="C10">
        <v>24.8</v>
      </c>
      <c r="D10" s="38" t="s">
        <v>21</v>
      </c>
      <c r="E10" s="38" t="s">
        <v>28</v>
      </c>
    </row>
    <row r="11" spans="1:5">
      <c r="A11" s="37" t="s">
        <v>35</v>
      </c>
      <c r="B11">
        <v>13</v>
      </c>
      <c r="C11">
        <v>24.8</v>
      </c>
      <c r="D11" s="38" t="s">
        <v>21</v>
      </c>
      <c r="E11" s="38" t="s">
        <v>28</v>
      </c>
    </row>
    <row r="12" spans="1:5">
      <c r="A12" s="37" t="s">
        <v>36</v>
      </c>
      <c r="B12">
        <v>17</v>
      </c>
      <c r="C12">
        <v>24.8</v>
      </c>
      <c r="D12" s="38" t="s">
        <v>21</v>
      </c>
      <c r="E12" s="38" t="s">
        <v>28</v>
      </c>
    </row>
    <row r="13" spans="1:5">
      <c r="A13" s="37" t="s">
        <v>37</v>
      </c>
      <c r="B13">
        <v>22</v>
      </c>
      <c r="C13">
        <v>24.8</v>
      </c>
      <c r="D13" s="38" t="s">
        <v>21</v>
      </c>
      <c r="E13" s="38" t="s">
        <v>28</v>
      </c>
    </row>
    <row r="14" spans="1:5">
      <c r="A14" s="37" t="s">
        <v>38</v>
      </c>
      <c r="B14">
        <v>23</v>
      </c>
      <c r="C14">
        <v>24.8</v>
      </c>
      <c r="D14" s="38" t="s">
        <v>21</v>
      </c>
      <c r="E14" s="38" t="s">
        <v>28</v>
      </c>
    </row>
    <row r="15" spans="1:5">
      <c r="A15" s="37" t="s">
        <v>39</v>
      </c>
      <c r="B15">
        <v>16</v>
      </c>
      <c r="C15">
        <v>24.8</v>
      </c>
      <c r="D15" s="38" t="s">
        <v>21</v>
      </c>
      <c r="E15" s="38" t="s">
        <v>28</v>
      </c>
    </row>
    <row r="16" spans="1:5">
      <c r="A16" s="37" t="s">
        <v>40</v>
      </c>
      <c r="B16">
        <v>22</v>
      </c>
      <c r="C16">
        <v>24.8</v>
      </c>
      <c r="D16" s="38" t="s">
        <v>21</v>
      </c>
      <c r="E16" s="38" t="s">
        <v>28</v>
      </c>
    </row>
    <row r="17" spans="1:5">
      <c r="A17" s="37" t="s">
        <v>41</v>
      </c>
      <c r="B17">
        <v>14</v>
      </c>
      <c r="C17">
        <v>24.8</v>
      </c>
      <c r="D17" s="38" t="s">
        <v>21</v>
      </c>
      <c r="E17" s="38" t="s">
        <v>28</v>
      </c>
    </row>
    <row r="18" spans="1:5">
      <c r="A18" s="37" t="s">
        <v>42</v>
      </c>
      <c r="B18">
        <v>14</v>
      </c>
      <c r="C18">
        <v>24.8</v>
      </c>
      <c r="D18" s="38" t="s">
        <v>21</v>
      </c>
      <c r="E18" s="38" t="s">
        <v>28</v>
      </c>
    </row>
    <row r="19" spans="1:5">
      <c r="A19" s="37" t="s">
        <v>43</v>
      </c>
      <c r="B19">
        <v>14</v>
      </c>
      <c r="C19">
        <v>24.8</v>
      </c>
      <c r="D19" s="38" t="s">
        <v>21</v>
      </c>
      <c r="E19" s="38" t="s">
        <v>28</v>
      </c>
    </row>
    <row r="20" spans="1:5">
      <c r="A20" s="37" t="s">
        <v>44</v>
      </c>
      <c r="B20">
        <v>14</v>
      </c>
      <c r="C20">
        <v>24.8</v>
      </c>
      <c r="D20" s="38" t="s">
        <v>21</v>
      </c>
      <c r="E20" s="38" t="s">
        <v>28</v>
      </c>
    </row>
    <row r="21" spans="1:5">
      <c r="A21" s="37" t="s">
        <v>45</v>
      </c>
      <c r="B21">
        <v>14</v>
      </c>
      <c r="C21">
        <v>24.8</v>
      </c>
      <c r="D21" s="38" t="s">
        <v>21</v>
      </c>
      <c r="E21" s="38" t="s">
        <v>28</v>
      </c>
    </row>
    <row r="22" spans="1:5">
      <c r="A22" s="37" t="s">
        <v>46</v>
      </c>
      <c r="B22">
        <v>14</v>
      </c>
      <c r="C22">
        <v>24.8</v>
      </c>
      <c r="D22" s="38" t="s">
        <v>21</v>
      </c>
      <c r="E22" s="38" t="s">
        <v>28</v>
      </c>
    </row>
    <row r="23" spans="1:5">
      <c r="A23" s="37" t="s">
        <v>47</v>
      </c>
      <c r="B23">
        <v>15</v>
      </c>
      <c r="C23">
        <v>24.8</v>
      </c>
      <c r="D23" s="38" t="s">
        <v>21</v>
      </c>
      <c r="E23" s="38" t="s">
        <v>28</v>
      </c>
    </row>
    <row r="24" spans="1:5">
      <c r="A24" s="37" t="s">
        <v>47</v>
      </c>
      <c r="B24">
        <v>13</v>
      </c>
      <c r="C24">
        <v>24.8</v>
      </c>
      <c r="D24" s="38" t="s">
        <v>21</v>
      </c>
      <c r="E24" s="38" t="s">
        <v>28</v>
      </c>
    </row>
    <row r="25" spans="1:5">
      <c r="A25" s="37" t="s">
        <v>47</v>
      </c>
      <c r="B25">
        <v>45</v>
      </c>
      <c r="C25">
        <v>24.8</v>
      </c>
      <c r="D25" s="38" t="s">
        <v>21</v>
      </c>
      <c r="E25" s="38" t="s">
        <v>28</v>
      </c>
    </row>
    <row r="26" spans="1:5">
      <c r="A26" s="37" t="s">
        <v>47</v>
      </c>
      <c r="B26">
        <v>30</v>
      </c>
      <c r="C26">
        <v>24.8</v>
      </c>
      <c r="D26" s="38" t="s">
        <v>21</v>
      </c>
      <c r="E26" s="38" t="s">
        <v>28</v>
      </c>
    </row>
    <row r="27" spans="1:5">
      <c r="A27" s="37" t="s">
        <v>47</v>
      </c>
      <c r="B27">
        <v>14</v>
      </c>
      <c r="C27">
        <v>24.8</v>
      </c>
      <c r="D27" s="38" t="s">
        <v>21</v>
      </c>
      <c r="E27" s="38" t="s">
        <v>28</v>
      </c>
    </row>
    <row r="28" spans="1:5">
      <c r="A28" s="37" t="s">
        <v>47</v>
      </c>
      <c r="B28">
        <v>13</v>
      </c>
      <c r="C28">
        <v>24.8</v>
      </c>
      <c r="D28" s="38" t="s">
        <v>21</v>
      </c>
      <c r="E28" s="38" t="s">
        <v>28</v>
      </c>
    </row>
    <row r="29" spans="1:5">
      <c r="A29" s="37" t="s">
        <v>48</v>
      </c>
      <c r="B29">
        <v>14</v>
      </c>
      <c r="C29">
        <v>24.8</v>
      </c>
      <c r="D29" s="38" t="s">
        <v>21</v>
      </c>
      <c r="E29" s="38" t="s">
        <v>28</v>
      </c>
    </row>
    <row r="30" spans="1:5">
      <c r="A30" s="37" t="s">
        <v>48</v>
      </c>
      <c r="B30">
        <v>15</v>
      </c>
      <c r="C30">
        <v>24.8</v>
      </c>
      <c r="D30" s="38" t="s">
        <v>21</v>
      </c>
      <c r="E30" s="38" t="s">
        <v>28</v>
      </c>
    </row>
    <row r="31" spans="1:5">
      <c r="A31" s="37" t="s">
        <v>48</v>
      </c>
      <c r="B31">
        <v>14</v>
      </c>
      <c r="C31">
        <v>24.8</v>
      </c>
      <c r="D31" s="38" t="s">
        <v>21</v>
      </c>
      <c r="E31" s="38" t="s">
        <v>28</v>
      </c>
    </row>
    <row r="32" spans="1:5">
      <c r="A32" s="37" t="s">
        <v>48</v>
      </c>
      <c r="B32">
        <v>13</v>
      </c>
      <c r="C32">
        <v>24.8</v>
      </c>
      <c r="D32" s="38" t="s">
        <v>21</v>
      </c>
      <c r="E32" s="38" t="s">
        <v>28</v>
      </c>
    </row>
    <row r="33" spans="1:5">
      <c r="A33" s="37" t="s">
        <v>48</v>
      </c>
      <c r="B33">
        <v>13</v>
      </c>
      <c r="C33">
        <v>24.8</v>
      </c>
      <c r="D33" s="38" t="s">
        <v>21</v>
      </c>
      <c r="E33" s="38" t="s">
        <v>28</v>
      </c>
    </row>
    <row r="34" spans="1:5">
      <c r="A34" s="37" t="s">
        <v>48</v>
      </c>
      <c r="B34">
        <v>15</v>
      </c>
      <c r="C34">
        <v>24.8</v>
      </c>
      <c r="D34" s="38" t="s">
        <v>21</v>
      </c>
      <c r="E34" s="38" t="s">
        <v>28</v>
      </c>
    </row>
    <row r="35" spans="1:5">
      <c r="A35" s="37" t="s">
        <v>48</v>
      </c>
      <c r="B35">
        <v>13</v>
      </c>
      <c r="C35">
        <v>24.8</v>
      </c>
      <c r="D35" s="38" t="s">
        <v>21</v>
      </c>
      <c r="E35" s="38" t="s">
        <v>28</v>
      </c>
    </row>
    <row r="36" spans="1:5">
      <c r="A36" s="37" t="s">
        <v>48</v>
      </c>
      <c r="B36">
        <v>14</v>
      </c>
      <c r="C36">
        <v>24.8</v>
      </c>
      <c r="D36" s="38" t="s">
        <v>21</v>
      </c>
      <c r="E36" s="38" t="s">
        <v>28</v>
      </c>
    </row>
    <row r="37" spans="1:5">
      <c r="A37" s="37" t="s">
        <v>48</v>
      </c>
      <c r="B37">
        <v>15</v>
      </c>
      <c r="C37">
        <v>24.8</v>
      </c>
      <c r="D37" s="38" t="s">
        <v>21</v>
      </c>
      <c r="E37" s="38" t="s">
        <v>28</v>
      </c>
    </row>
    <row r="38" spans="1:5">
      <c r="A38" s="37" t="s">
        <v>48</v>
      </c>
      <c r="B38">
        <v>13</v>
      </c>
      <c r="C38">
        <v>24.8</v>
      </c>
      <c r="D38" s="38" t="s">
        <v>21</v>
      </c>
      <c r="E38" s="38" t="s">
        <v>28</v>
      </c>
    </row>
    <row r="39" spans="1:5">
      <c r="A39" s="37" t="s">
        <v>48</v>
      </c>
      <c r="B39">
        <v>14</v>
      </c>
      <c r="C39">
        <v>24.8</v>
      </c>
      <c r="D39" s="38" t="s">
        <v>21</v>
      </c>
      <c r="E39" s="38" t="s">
        <v>28</v>
      </c>
    </row>
    <row r="40" spans="1:5">
      <c r="A40" s="37" t="s">
        <v>48</v>
      </c>
      <c r="B40">
        <v>13</v>
      </c>
      <c r="C40">
        <v>24.8</v>
      </c>
      <c r="D40" s="38" t="s">
        <v>21</v>
      </c>
      <c r="E40" s="38" t="s">
        <v>28</v>
      </c>
    </row>
    <row r="41" spans="1:5">
      <c r="A41" s="37" t="s">
        <v>48</v>
      </c>
      <c r="B41">
        <v>13</v>
      </c>
      <c r="C41">
        <v>24.8</v>
      </c>
      <c r="D41" s="38" t="s">
        <v>21</v>
      </c>
      <c r="E41" s="38" t="s">
        <v>28</v>
      </c>
    </row>
    <row r="42" spans="1:5">
      <c r="A42" s="37" t="s">
        <v>48</v>
      </c>
      <c r="B42">
        <v>13</v>
      </c>
      <c r="C42">
        <v>24.8</v>
      </c>
      <c r="D42" s="38" t="s">
        <v>21</v>
      </c>
      <c r="E42" s="38" t="s">
        <v>28</v>
      </c>
    </row>
    <row r="43" spans="1:5">
      <c r="A43" s="37" t="s">
        <v>48</v>
      </c>
      <c r="B43">
        <v>13</v>
      </c>
      <c r="C43">
        <v>24.8</v>
      </c>
      <c r="D43" s="38" t="s">
        <v>21</v>
      </c>
      <c r="E43" s="38" t="s">
        <v>28</v>
      </c>
    </row>
    <row r="44" spans="1:5">
      <c r="A44" s="37" t="s">
        <v>48</v>
      </c>
      <c r="B44">
        <v>15</v>
      </c>
      <c r="C44">
        <v>24.8</v>
      </c>
      <c r="D44" s="38" t="s">
        <v>21</v>
      </c>
      <c r="E44" s="38" t="s">
        <v>28</v>
      </c>
    </row>
    <row r="45" spans="1:5">
      <c r="A45" s="37" t="s">
        <v>48</v>
      </c>
      <c r="B45">
        <v>14</v>
      </c>
      <c r="C45">
        <v>24.8</v>
      </c>
      <c r="D45" s="38" t="s">
        <v>21</v>
      </c>
      <c r="E45" s="38" t="s">
        <v>28</v>
      </c>
    </row>
    <row r="46" spans="1:5">
      <c r="A46" s="37" t="s">
        <v>49</v>
      </c>
      <c r="B46">
        <v>24</v>
      </c>
      <c r="C46">
        <v>24.8</v>
      </c>
      <c r="D46" s="38" t="s">
        <v>21</v>
      </c>
      <c r="E46" s="38" t="s">
        <v>28</v>
      </c>
    </row>
    <row r="47" spans="1:5">
      <c r="A47" s="37" t="s">
        <v>50</v>
      </c>
      <c r="B47">
        <v>13</v>
      </c>
      <c r="C47">
        <v>24.8</v>
      </c>
      <c r="D47" s="38" t="s">
        <v>21</v>
      </c>
      <c r="E47" s="38" t="s">
        <v>28</v>
      </c>
    </row>
    <row r="48" spans="1:5">
      <c r="A48" s="37" t="s">
        <v>51</v>
      </c>
      <c r="B48">
        <v>17</v>
      </c>
      <c r="C48">
        <v>24.8</v>
      </c>
      <c r="D48" s="38" t="s">
        <v>21</v>
      </c>
      <c r="E48" s="38" t="s">
        <v>28</v>
      </c>
    </row>
    <row r="49" spans="1:5">
      <c r="A49" s="37" t="s">
        <v>52</v>
      </c>
      <c r="B49">
        <v>16</v>
      </c>
      <c r="C49">
        <v>24.8</v>
      </c>
      <c r="D49" s="38" t="s">
        <v>21</v>
      </c>
      <c r="E49" s="38" t="s">
        <v>28</v>
      </c>
    </row>
    <row r="50" spans="1:5">
      <c r="A50" s="37" t="s">
        <v>53</v>
      </c>
      <c r="B50">
        <v>14</v>
      </c>
      <c r="C50">
        <v>24.8</v>
      </c>
      <c r="D50" s="38" t="s">
        <v>21</v>
      </c>
      <c r="E50" s="38" t="s">
        <v>28</v>
      </c>
    </row>
    <row r="51" spans="1:5">
      <c r="A51" s="37" t="s">
        <v>54</v>
      </c>
      <c r="B51">
        <v>18</v>
      </c>
      <c r="C51">
        <v>24.8</v>
      </c>
      <c r="D51" s="38" t="s">
        <v>21</v>
      </c>
      <c r="E51" s="38" t="s">
        <v>28</v>
      </c>
    </row>
    <row r="52" spans="1:5">
      <c r="A52" s="37" t="s">
        <v>55</v>
      </c>
      <c r="B52">
        <v>24</v>
      </c>
      <c r="C52">
        <v>24.8</v>
      </c>
      <c r="D52" s="38" t="s">
        <v>21</v>
      </c>
      <c r="E52" s="38" t="s">
        <v>28</v>
      </c>
    </row>
    <row r="53" spans="1:5">
      <c r="A53" s="37" t="s">
        <v>56</v>
      </c>
      <c r="B53">
        <v>18</v>
      </c>
      <c r="C53">
        <v>24.8</v>
      </c>
      <c r="D53" s="38" t="s">
        <v>21</v>
      </c>
      <c r="E53" s="38" t="s">
        <v>28</v>
      </c>
    </row>
    <row r="54" spans="1:5">
      <c r="A54" s="37" t="s">
        <v>57</v>
      </c>
      <c r="B54">
        <v>15</v>
      </c>
      <c r="C54">
        <v>24.6</v>
      </c>
      <c r="D54" s="38" t="s">
        <v>21</v>
      </c>
      <c r="E54" s="38" t="s">
        <v>28</v>
      </c>
    </row>
    <row r="55" spans="1:5">
      <c r="A55" s="37" t="s">
        <v>58</v>
      </c>
      <c r="B55">
        <v>15</v>
      </c>
      <c r="C55">
        <v>24.6</v>
      </c>
      <c r="D55" s="38" t="s">
        <v>21</v>
      </c>
      <c r="E55" s="38" t="s">
        <v>28</v>
      </c>
    </row>
    <row r="56" spans="1:5">
      <c r="A56" s="37" t="s">
        <v>59</v>
      </c>
      <c r="B56">
        <v>15</v>
      </c>
      <c r="C56">
        <v>24.6</v>
      </c>
      <c r="D56" s="38" t="s">
        <v>21</v>
      </c>
      <c r="E56" s="38" t="s">
        <v>28</v>
      </c>
    </row>
    <row r="57" spans="1:5">
      <c r="A57" s="37" t="s">
        <v>60</v>
      </c>
      <c r="B57">
        <v>3</v>
      </c>
      <c r="C57">
        <v>25</v>
      </c>
      <c r="D57" s="38" t="s">
        <v>21</v>
      </c>
      <c r="E57" s="38" t="s">
        <v>28</v>
      </c>
    </row>
    <row r="58" spans="1:5">
      <c r="A58" s="37" t="s">
        <v>60</v>
      </c>
      <c r="B58">
        <v>23</v>
      </c>
      <c r="C58">
        <v>25</v>
      </c>
      <c r="D58" s="38" t="s">
        <v>21</v>
      </c>
      <c r="E58" s="38" t="s">
        <v>28</v>
      </c>
    </row>
    <row r="59" spans="1:5">
      <c r="A59" s="37" t="s">
        <v>61</v>
      </c>
      <c r="B59">
        <v>13</v>
      </c>
      <c r="C59">
        <v>25</v>
      </c>
      <c r="D59" s="38" t="s">
        <v>21</v>
      </c>
      <c r="E59" s="38" t="s">
        <v>28</v>
      </c>
    </row>
    <row r="60" spans="1:5">
      <c r="A60" s="37" t="s">
        <v>62</v>
      </c>
      <c r="B60">
        <v>13</v>
      </c>
      <c r="C60">
        <v>25</v>
      </c>
      <c r="D60" s="38" t="s">
        <v>21</v>
      </c>
      <c r="E60" s="38" t="s">
        <v>28</v>
      </c>
    </row>
    <row r="61" spans="1:5">
      <c r="A61" s="37" t="s">
        <v>63</v>
      </c>
      <c r="B61">
        <v>13</v>
      </c>
      <c r="C61">
        <v>25</v>
      </c>
      <c r="D61" s="38" t="s">
        <v>21</v>
      </c>
      <c r="E61" s="38" t="s">
        <v>28</v>
      </c>
    </row>
    <row r="62" spans="1:5">
      <c r="A62" s="37" t="s">
        <v>64</v>
      </c>
      <c r="B62">
        <v>13</v>
      </c>
      <c r="C62">
        <v>25</v>
      </c>
      <c r="D62" s="38" t="s">
        <v>21</v>
      </c>
      <c r="E62" s="38" t="s">
        <v>28</v>
      </c>
    </row>
    <row r="63" spans="1:5">
      <c r="A63" s="37" t="s">
        <v>65</v>
      </c>
      <c r="B63">
        <v>13</v>
      </c>
      <c r="C63">
        <v>24.9</v>
      </c>
      <c r="D63" s="38" t="s">
        <v>21</v>
      </c>
      <c r="E63" s="38" t="s">
        <v>28</v>
      </c>
    </row>
    <row r="64" spans="1:5">
      <c r="A64" s="37" t="s">
        <v>65</v>
      </c>
      <c r="B64">
        <v>15</v>
      </c>
      <c r="C64">
        <v>24.9</v>
      </c>
      <c r="D64" s="38" t="s">
        <v>21</v>
      </c>
      <c r="E64" s="38" t="s">
        <v>28</v>
      </c>
    </row>
    <row r="65" spans="1:5">
      <c r="A65" s="37" t="s">
        <v>65</v>
      </c>
      <c r="B65">
        <v>14</v>
      </c>
      <c r="C65">
        <v>24.9</v>
      </c>
      <c r="D65" s="38" t="s">
        <v>21</v>
      </c>
      <c r="E65" s="38" t="s">
        <v>28</v>
      </c>
    </row>
    <row r="66" spans="1:5">
      <c r="A66" s="37" t="s">
        <v>65</v>
      </c>
      <c r="B66">
        <v>105</v>
      </c>
      <c r="C66">
        <v>24.9</v>
      </c>
      <c r="D66" s="38" t="s">
        <v>21</v>
      </c>
      <c r="E66" s="38" t="s">
        <v>28</v>
      </c>
    </row>
    <row r="67" spans="1:5">
      <c r="A67" s="37" t="s">
        <v>66</v>
      </c>
      <c r="B67">
        <v>13</v>
      </c>
      <c r="C67">
        <v>24.8</v>
      </c>
      <c r="D67" s="38" t="s">
        <v>21</v>
      </c>
      <c r="E67" s="38" t="s">
        <v>28</v>
      </c>
    </row>
    <row r="68" spans="1:5">
      <c r="A68" s="37" t="s">
        <v>67</v>
      </c>
      <c r="B68">
        <v>13</v>
      </c>
      <c r="C68">
        <v>24.8</v>
      </c>
      <c r="D68" s="38" t="s">
        <v>21</v>
      </c>
      <c r="E68" s="38" t="s">
        <v>28</v>
      </c>
    </row>
    <row r="69" spans="1:5">
      <c r="A69" s="37" t="s">
        <v>68</v>
      </c>
      <c r="B69">
        <v>4</v>
      </c>
      <c r="C69">
        <v>24.8</v>
      </c>
      <c r="D69" s="38" t="s">
        <v>21</v>
      </c>
      <c r="E69" s="38" t="s">
        <v>28</v>
      </c>
    </row>
  </sheetData>
  <pageMargins left="0.23622047244094491" right="0.23622047244094491" top="0.74803149606299213" bottom="0.74803149606299213" header="0.31496062992125984" footer="0.31496062992125984"/>
  <pageSetup paperSize="9" orientation="portrait" r:id="rId1"/>
  <headerFooter>
    <oddHeader>&amp;C&amp;"Arial,Bold"&amp;14FREQUENTIS AG: Aktienrückerwerb 2021 / Share Repurchase 2021</oddHeader>
    <oddFooter>&amp;L&amp;A&amp;R&amp;P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BDD106-05CB-4780-AC62-83D848733788}">
  <sheetPr>
    <pageSetUpPr fitToPage="1"/>
  </sheetPr>
  <dimension ref="A1:E59"/>
  <sheetViews>
    <sheetView zoomScaleNormal="100" workbookViewId="0">
      <selection activeCell="C31" sqref="C31"/>
    </sheetView>
  </sheetViews>
  <sheetFormatPr defaultColWidth="11.42578125" defaultRowHeight="12.75"/>
  <cols>
    <col min="1" max="1" width="28" style="26" bestFit="1" customWidth="1"/>
    <col min="2" max="2" width="22.7109375" style="30" customWidth="1"/>
    <col min="3" max="3" width="15.42578125" style="30" customWidth="1"/>
    <col min="4" max="5" width="15.42578125" style="26" customWidth="1"/>
    <col min="6" max="16384" width="11.42578125" style="26"/>
  </cols>
  <sheetData>
    <row r="1" spans="1:5" ht="25.5">
      <c r="A1" s="1" t="s">
        <v>16</v>
      </c>
      <c r="B1" s="1" t="s">
        <v>17</v>
      </c>
      <c r="C1" s="1" t="s">
        <v>22</v>
      </c>
      <c r="D1" s="1" t="s">
        <v>18</v>
      </c>
      <c r="E1" s="1" t="s">
        <v>19</v>
      </c>
    </row>
    <row r="2" spans="1:5" ht="25.5">
      <c r="A2" s="1" t="s">
        <v>23</v>
      </c>
      <c r="B2" s="1" t="s">
        <v>27</v>
      </c>
      <c r="C2" s="1" t="s">
        <v>24</v>
      </c>
      <c r="D2" s="1" t="s">
        <v>25</v>
      </c>
      <c r="E2" s="1" t="s">
        <v>26</v>
      </c>
    </row>
    <row r="3" spans="1:5">
      <c r="A3" s="27" t="s">
        <v>20</v>
      </c>
      <c r="B3" s="28">
        <v>1183</v>
      </c>
      <c r="C3" s="29">
        <v>24.581199999999999</v>
      </c>
      <c r="D3" s="29" t="s">
        <v>21</v>
      </c>
      <c r="E3" s="29" t="s">
        <v>28</v>
      </c>
    </row>
    <row r="4" spans="1:5">
      <c r="A4" s="37" t="s">
        <v>69</v>
      </c>
      <c r="B4">
        <v>14</v>
      </c>
      <c r="C4">
        <v>25.4</v>
      </c>
      <c r="D4" s="38" t="s">
        <v>21</v>
      </c>
      <c r="E4" s="38" t="s">
        <v>28</v>
      </c>
    </row>
    <row r="5" spans="1:5">
      <c r="A5" s="37" t="s">
        <v>70</v>
      </c>
      <c r="B5">
        <v>30</v>
      </c>
      <c r="C5">
        <v>25.4</v>
      </c>
      <c r="D5" s="38" t="s">
        <v>21</v>
      </c>
      <c r="E5" s="38" t="s">
        <v>28</v>
      </c>
    </row>
    <row r="6" spans="1:5">
      <c r="A6" s="37" t="s">
        <v>71</v>
      </c>
      <c r="B6">
        <v>30</v>
      </c>
      <c r="C6">
        <v>25.4</v>
      </c>
      <c r="D6" s="38" t="s">
        <v>21</v>
      </c>
      <c r="E6" s="38" t="s">
        <v>28</v>
      </c>
    </row>
    <row r="7" spans="1:5">
      <c r="A7" s="37" t="s">
        <v>72</v>
      </c>
      <c r="B7">
        <v>15</v>
      </c>
      <c r="C7">
        <v>25.3</v>
      </c>
      <c r="D7" s="38" t="s">
        <v>21</v>
      </c>
      <c r="E7" s="38" t="s">
        <v>28</v>
      </c>
    </row>
    <row r="8" spans="1:5">
      <c r="A8" s="37" t="s">
        <v>73</v>
      </c>
      <c r="B8">
        <v>23</v>
      </c>
      <c r="C8">
        <v>25.2</v>
      </c>
      <c r="D8" s="38" t="s">
        <v>21</v>
      </c>
      <c r="E8" s="38" t="s">
        <v>28</v>
      </c>
    </row>
    <row r="9" spans="1:5">
      <c r="A9" s="37" t="s">
        <v>74</v>
      </c>
      <c r="B9">
        <v>28</v>
      </c>
      <c r="C9">
        <v>25.1</v>
      </c>
      <c r="D9" s="38" t="s">
        <v>21</v>
      </c>
      <c r="E9" s="38" t="s">
        <v>28</v>
      </c>
    </row>
    <row r="10" spans="1:5">
      <c r="A10" s="37" t="s">
        <v>74</v>
      </c>
      <c r="B10">
        <v>14</v>
      </c>
      <c r="C10">
        <v>25.1</v>
      </c>
      <c r="D10" s="38" t="s">
        <v>21</v>
      </c>
      <c r="E10" s="38" t="s">
        <v>28</v>
      </c>
    </row>
    <row r="11" spans="1:5">
      <c r="A11" s="37" t="s">
        <v>74</v>
      </c>
      <c r="B11">
        <v>14</v>
      </c>
      <c r="C11">
        <v>25.1</v>
      </c>
      <c r="D11" s="38" t="s">
        <v>21</v>
      </c>
      <c r="E11" s="38" t="s">
        <v>28</v>
      </c>
    </row>
    <row r="12" spans="1:5">
      <c r="A12" s="37" t="s">
        <v>75</v>
      </c>
      <c r="B12">
        <v>14</v>
      </c>
      <c r="C12">
        <v>25.1</v>
      </c>
      <c r="D12" s="38" t="s">
        <v>21</v>
      </c>
      <c r="E12" s="38" t="s">
        <v>28</v>
      </c>
    </row>
    <row r="13" spans="1:5">
      <c r="A13" s="37" t="s">
        <v>76</v>
      </c>
      <c r="B13">
        <v>14</v>
      </c>
      <c r="C13">
        <v>25.1</v>
      </c>
      <c r="D13" s="38" t="s">
        <v>21</v>
      </c>
      <c r="E13" s="38" t="s">
        <v>28</v>
      </c>
    </row>
    <row r="14" spans="1:5">
      <c r="A14" s="37" t="s">
        <v>77</v>
      </c>
      <c r="B14">
        <v>29</v>
      </c>
      <c r="C14">
        <v>25.1</v>
      </c>
      <c r="D14" s="38" t="s">
        <v>21</v>
      </c>
      <c r="E14" s="38" t="s">
        <v>28</v>
      </c>
    </row>
    <row r="15" spans="1:5">
      <c r="A15" s="37" t="s">
        <v>78</v>
      </c>
      <c r="B15">
        <v>27</v>
      </c>
      <c r="C15">
        <v>25.1</v>
      </c>
      <c r="D15" s="38" t="s">
        <v>21</v>
      </c>
      <c r="E15" s="38" t="s">
        <v>28</v>
      </c>
    </row>
    <row r="16" spans="1:5">
      <c r="A16" s="37" t="s">
        <v>79</v>
      </c>
      <c r="B16">
        <v>26</v>
      </c>
      <c r="C16">
        <v>24.7</v>
      </c>
      <c r="D16" s="38" t="s">
        <v>21</v>
      </c>
      <c r="E16" s="38" t="s">
        <v>28</v>
      </c>
    </row>
    <row r="17" spans="1:5">
      <c r="A17" s="37" t="s">
        <v>79</v>
      </c>
      <c r="B17">
        <v>14</v>
      </c>
      <c r="C17">
        <v>24.7</v>
      </c>
      <c r="D17" s="38" t="s">
        <v>21</v>
      </c>
      <c r="E17" s="38" t="s">
        <v>28</v>
      </c>
    </row>
    <row r="18" spans="1:5">
      <c r="A18" s="37" t="s">
        <v>79</v>
      </c>
      <c r="B18">
        <v>15</v>
      </c>
      <c r="C18">
        <v>24.7</v>
      </c>
      <c r="D18" s="38" t="s">
        <v>21</v>
      </c>
      <c r="E18" s="38" t="s">
        <v>28</v>
      </c>
    </row>
    <row r="19" spans="1:5">
      <c r="A19" s="37" t="s">
        <v>80</v>
      </c>
      <c r="B19">
        <v>18</v>
      </c>
      <c r="C19">
        <v>24.7</v>
      </c>
      <c r="D19" s="38" t="s">
        <v>21</v>
      </c>
      <c r="E19" s="38" t="s">
        <v>28</v>
      </c>
    </row>
    <row r="20" spans="1:5">
      <c r="A20" s="37" t="s">
        <v>81</v>
      </c>
      <c r="B20">
        <v>25</v>
      </c>
      <c r="C20">
        <v>24.7</v>
      </c>
      <c r="D20" s="38" t="s">
        <v>21</v>
      </c>
      <c r="E20" s="38" t="s">
        <v>28</v>
      </c>
    </row>
    <row r="21" spans="1:5">
      <c r="A21" s="37" t="s">
        <v>82</v>
      </c>
      <c r="B21">
        <v>14</v>
      </c>
      <c r="C21">
        <v>24.5</v>
      </c>
      <c r="D21" s="38" t="s">
        <v>21</v>
      </c>
      <c r="E21" s="38" t="s">
        <v>28</v>
      </c>
    </row>
    <row r="22" spans="1:5">
      <c r="A22" s="37" t="s">
        <v>83</v>
      </c>
      <c r="B22">
        <v>13</v>
      </c>
      <c r="C22">
        <v>24.5</v>
      </c>
      <c r="D22" s="38" t="s">
        <v>21</v>
      </c>
      <c r="E22" s="38" t="s">
        <v>28</v>
      </c>
    </row>
    <row r="23" spans="1:5">
      <c r="A23" s="37" t="s">
        <v>84</v>
      </c>
      <c r="B23">
        <v>15</v>
      </c>
      <c r="C23">
        <v>24.5</v>
      </c>
      <c r="D23" s="38" t="s">
        <v>21</v>
      </c>
      <c r="E23" s="38" t="s">
        <v>28</v>
      </c>
    </row>
    <row r="24" spans="1:5">
      <c r="A24" s="37" t="s">
        <v>85</v>
      </c>
      <c r="B24">
        <v>26</v>
      </c>
      <c r="C24">
        <v>24.5</v>
      </c>
      <c r="D24" s="38" t="s">
        <v>21</v>
      </c>
      <c r="E24" s="38" t="s">
        <v>28</v>
      </c>
    </row>
    <row r="25" spans="1:5">
      <c r="A25" s="37" t="s">
        <v>86</v>
      </c>
      <c r="B25">
        <v>24</v>
      </c>
      <c r="C25">
        <v>24.5</v>
      </c>
      <c r="D25" s="38" t="s">
        <v>21</v>
      </c>
      <c r="E25" s="38" t="s">
        <v>28</v>
      </c>
    </row>
    <row r="26" spans="1:5">
      <c r="A26" s="37" t="s">
        <v>87</v>
      </c>
      <c r="B26">
        <v>13</v>
      </c>
      <c r="C26">
        <v>24.4</v>
      </c>
      <c r="D26" s="38" t="s">
        <v>21</v>
      </c>
      <c r="E26" s="38" t="s">
        <v>28</v>
      </c>
    </row>
    <row r="27" spans="1:5">
      <c r="A27" s="37" t="s">
        <v>87</v>
      </c>
      <c r="B27">
        <v>15</v>
      </c>
      <c r="C27">
        <v>24.4</v>
      </c>
      <c r="D27" s="38" t="s">
        <v>21</v>
      </c>
      <c r="E27" s="38" t="s">
        <v>28</v>
      </c>
    </row>
    <row r="28" spans="1:5">
      <c r="A28" s="37" t="s">
        <v>87</v>
      </c>
      <c r="B28">
        <v>14</v>
      </c>
      <c r="C28">
        <v>24.4</v>
      </c>
      <c r="D28" s="38" t="s">
        <v>21</v>
      </c>
      <c r="E28" s="38" t="s">
        <v>28</v>
      </c>
    </row>
    <row r="29" spans="1:5">
      <c r="A29" s="37" t="s">
        <v>87</v>
      </c>
      <c r="B29">
        <v>13</v>
      </c>
      <c r="C29">
        <v>24.4</v>
      </c>
      <c r="D29" s="38" t="s">
        <v>21</v>
      </c>
      <c r="E29" s="38" t="s">
        <v>28</v>
      </c>
    </row>
    <row r="30" spans="1:5">
      <c r="A30" s="37" t="s">
        <v>87</v>
      </c>
      <c r="B30">
        <v>266</v>
      </c>
      <c r="C30">
        <v>24.4</v>
      </c>
      <c r="D30" s="38" t="s">
        <v>21</v>
      </c>
      <c r="E30" s="38" t="s">
        <v>28</v>
      </c>
    </row>
    <row r="31" spans="1:5">
      <c r="A31" s="37" t="s">
        <v>87</v>
      </c>
      <c r="B31">
        <v>15</v>
      </c>
      <c r="C31">
        <v>24.4</v>
      </c>
      <c r="D31" s="38" t="s">
        <v>21</v>
      </c>
      <c r="E31" s="38" t="s">
        <v>28</v>
      </c>
    </row>
    <row r="32" spans="1:5">
      <c r="A32" s="37" t="s">
        <v>87</v>
      </c>
      <c r="B32">
        <v>13</v>
      </c>
      <c r="C32">
        <v>24.4</v>
      </c>
      <c r="D32" s="38" t="s">
        <v>21</v>
      </c>
      <c r="E32" s="38" t="s">
        <v>28</v>
      </c>
    </row>
    <row r="33" spans="1:5">
      <c r="A33" s="37" t="s">
        <v>87</v>
      </c>
      <c r="B33">
        <v>15</v>
      </c>
      <c r="C33">
        <v>24.4</v>
      </c>
      <c r="D33" s="38" t="s">
        <v>21</v>
      </c>
      <c r="E33" s="38" t="s">
        <v>28</v>
      </c>
    </row>
    <row r="34" spans="1:5">
      <c r="A34" s="37" t="s">
        <v>87</v>
      </c>
      <c r="B34">
        <v>13</v>
      </c>
      <c r="C34">
        <v>24.4</v>
      </c>
      <c r="D34" s="38" t="s">
        <v>21</v>
      </c>
      <c r="E34" s="38" t="s">
        <v>28</v>
      </c>
    </row>
    <row r="35" spans="1:5">
      <c r="A35" s="37" t="s">
        <v>88</v>
      </c>
      <c r="B35">
        <v>13</v>
      </c>
      <c r="C35">
        <v>24.3</v>
      </c>
      <c r="D35" s="38" t="s">
        <v>21</v>
      </c>
      <c r="E35" s="38" t="s">
        <v>28</v>
      </c>
    </row>
    <row r="36" spans="1:5">
      <c r="A36" s="37" t="s">
        <v>88</v>
      </c>
      <c r="B36">
        <v>15</v>
      </c>
      <c r="C36">
        <v>24.3</v>
      </c>
      <c r="D36" s="38" t="s">
        <v>21</v>
      </c>
      <c r="E36" s="38" t="s">
        <v>28</v>
      </c>
    </row>
    <row r="37" spans="1:5">
      <c r="A37" s="37" t="s">
        <v>88</v>
      </c>
      <c r="B37">
        <v>13</v>
      </c>
      <c r="C37">
        <v>24.3</v>
      </c>
      <c r="D37" s="38" t="s">
        <v>21</v>
      </c>
      <c r="E37" s="38" t="s">
        <v>28</v>
      </c>
    </row>
    <row r="38" spans="1:5">
      <c r="A38" s="37" t="s">
        <v>88</v>
      </c>
      <c r="B38">
        <v>13</v>
      </c>
      <c r="C38">
        <v>24.3</v>
      </c>
      <c r="D38" s="38" t="s">
        <v>21</v>
      </c>
      <c r="E38" s="38" t="s">
        <v>28</v>
      </c>
    </row>
    <row r="39" spans="1:5">
      <c r="A39" s="37" t="s">
        <v>88</v>
      </c>
      <c r="B39">
        <v>13</v>
      </c>
      <c r="C39">
        <v>24.3</v>
      </c>
      <c r="D39" s="38" t="s">
        <v>21</v>
      </c>
      <c r="E39" s="38" t="s">
        <v>28</v>
      </c>
    </row>
    <row r="40" spans="1:5">
      <c r="A40" s="37" t="s">
        <v>88</v>
      </c>
      <c r="B40">
        <v>14</v>
      </c>
      <c r="C40">
        <v>24.3</v>
      </c>
      <c r="D40" s="38" t="s">
        <v>21</v>
      </c>
      <c r="E40" s="38" t="s">
        <v>28</v>
      </c>
    </row>
    <row r="41" spans="1:5">
      <c r="A41" s="37" t="s">
        <v>88</v>
      </c>
      <c r="B41">
        <v>13</v>
      </c>
      <c r="C41">
        <v>24.3</v>
      </c>
      <c r="D41" s="38" t="s">
        <v>21</v>
      </c>
      <c r="E41" s="38" t="s">
        <v>28</v>
      </c>
    </row>
    <row r="42" spans="1:5">
      <c r="A42" s="37" t="s">
        <v>88</v>
      </c>
      <c r="B42">
        <v>13</v>
      </c>
      <c r="C42">
        <v>24.3</v>
      </c>
      <c r="D42" s="38" t="s">
        <v>21</v>
      </c>
      <c r="E42" s="38" t="s">
        <v>28</v>
      </c>
    </row>
    <row r="43" spans="1:5">
      <c r="A43" s="37" t="s">
        <v>88</v>
      </c>
      <c r="B43">
        <v>13</v>
      </c>
      <c r="C43">
        <v>24.3</v>
      </c>
      <c r="D43" s="38" t="s">
        <v>21</v>
      </c>
      <c r="E43" s="38" t="s">
        <v>28</v>
      </c>
    </row>
    <row r="44" spans="1:5">
      <c r="A44" s="37" t="s">
        <v>88</v>
      </c>
      <c r="B44">
        <v>13</v>
      </c>
      <c r="C44">
        <v>24.3</v>
      </c>
      <c r="D44" s="38" t="s">
        <v>21</v>
      </c>
      <c r="E44" s="38" t="s">
        <v>28</v>
      </c>
    </row>
    <row r="45" spans="1:5">
      <c r="A45" s="37" t="s">
        <v>88</v>
      </c>
      <c r="B45">
        <v>26</v>
      </c>
      <c r="C45">
        <v>24.3</v>
      </c>
      <c r="D45" s="38" t="s">
        <v>21</v>
      </c>
      <c r="E45" s="38" t="s">
        <v>28</v>
      </c>
    </row>
    <row r="46" spans="1:5">
      <c r="A46" s="37" t="s">
        <v>88</v>
      </c>
      <c r="B46">
        <v>13</v>
      </c>
      <c r="C46">
        <v>24.3</v>
      </c>
      <c r="D46" s="38" t="s">
        <v>21</v>
      </c>
      <c r="E46" s="38" t="s">
        <v>28</v>
      </c>
    </row>
    <row r="47" spans="1:5">
      <c r="A47" s="37" t="s">
        <v>89</v>
      </c>
      <c r="B47">
        <v>28</v>
      </c>
      <c r="C47">
        <v>24.4</v>
      </c>
      <c r="D47" s="38" t="s">
        <v>21</v>
      </c>
      <c r="E47" s="38" t="s">
        <v>28</v>
      </c>
    </row>
    <row r="48" spans="1:5">
      <c r="A48" s="37" t="s">
        <v>90</v>
      </c>
      <c r="B48">
        <v>16</v>
      </c>
      <c r="C48">
        <v>24.4</v>
      </c>
      <c r="D48" s="38" t="s">
        <v>21</v>
      </c>
      <c r="E48" s="38" t="s">
        <v>28</v>
      </c>
    </row>
    <row r="49" spans="1:5">
      <c r="A49" s="37" t="s">
        <v>91</v>
      </c>
      <c r="B49">
        <v>13</v>
      </c>
      <c r="C49">
        <v>24.4</v>
      </c>
      <c r="D49" s="38" t="s">
        <v>21</v>
      </c>
      <c r="E49" s="38" t="s">
        <v>28</v>
      </c>
    </row>
    <row r="50" spans="1:5">
      <c r="A50" s="37" t="s">
        <v>92</v>
      </c>
      <c r="B50">
        <v>13</v>
      </c>
      <c r="C50">
        <v>24.4</v>
      </c>
      <c r="D50" s="38" t="s">
        <v>21</v>
      </c>
      <c r="E50" s="38" t="s">
        <v>28</v>
      </c>
    </row>
    <row r="51" spans="1:5">
      <c r="A51" s="37" t="s">
        <v>93</v>
      </c>
      <c r="B51">
        <v>13</v>
      </c>
      <c r="C51">
        <v>24.4</v>
      </c>
      <c r="D51" s="38" t="s">
        <v>21</v>
      </c>
      <c r="E51" s="38" t="s">
        <v>28</v>
      </c>
    </row>
    <row r="52" spans="1:5">
      <c r="A52" s="37" t="s">
        <v>94</v>
      </c>
      <c r="B52">
        <v>13</v>
      </c>
      <c r="C52">
        <v>24.4</v>
      </c>
      <c r="D52" s="38" t="s">
        <v>21</v>
      </c>
      <c r="E52" s="38" t="s">
        <v>28</v>
      </c>
    </row>
    <row r="53" spans="1:5">
      <c r="A53" s="37" t="s">
        <v>95</v>
      </c>
      <c r="B53">
        <v>15</v>
      </c>
      <c r="C53">
        <v>24.3</v>
      </c>
      <c r="D53" s="38" t="s">
        <v>21</v>
      </c>
      <c r="E53" s="38" t="s">
        <v>28</v>
      </c>
    </row>
    <row r="54" spans="1:5">
      <c r="A54" s="37" t="s">
        <v>95</v>
      </c>
      <c r="B54">
        <v>13</v>
      </c>
      <c r="C54">
        <v>24.3</v>
      </c>
      <c r="D54" s="38" t="s">
        <v>21</v>
      </c>
      <c r="E54" s="38" t="s">
        <v>28</v>
      </c>
    </row>
    <row r="55" spans="1:5">
      <c r="A55" s="37" t="s">
        <v>95</v>
      </c>
      <c r="B55">
        <v>13</v>
      </c>
      <c r="C55">
        <v>24.3</v>
      </c>
      <c r="D55" s="38" t="s">
        <v>21</v>
      </c>
      <c r="E55" s="38" t="s">
        <v>28</v>
      </c>
    </row>
    <row r="56" spans="1:5">
      <c r="A56" s="37" t="s">
        <v>95</v>
      </c>
      <c r="B56">
        <v>13</v>
      </c>
      <c r="C56">
        <v>24.3</v>
      </c>
      <c r="D56" s="38" t="s">
        <v>21</v>
      </c>
      <c r="E56" s="38" t="s">
        <v>28</v>
      </c>
    </row>
    <row r="57" spans="1:5">
      <c r="A57" s="37" t="s">
        <v>95</v>
      </c>
      <c r="B57">
        <v>15</v>
      </c>
      <c r="C57">
        <v>24.3</v>
      </c>
      <c r="D57" s="38" t="s">
        <v>21</v>
      </c>
      <c r="E57" s="38" t="s">
        <v>28</v>
      </c>
    </row>
    <row r="58" spans="1:5">
      <c r="A58" s="37" t="s">
        <v>95</v>
      </c>
      <c r="B58">
        <v>14</v>
      </c>
      <c r="C58">
        <v>24.3</v>
      </c>
      <c r="D58" s="38" t="s">
        <v>21</v>
      </c>
      <c r="E58" s="38" t="s">
        <v>28</v>
      </c>
    </row>
    <row r="59" spans="1:5">
      <c r="A59" s="37" t="s">
        <v>96</v>
      </c>
      <c r="B59">
        <v>13</v>
      </c>
      <c r="C59">
        <v>24.2</v>
      </c>
      <c r="D59" s="38" t="s">
        <v>21</v>
      </c>
      <c r="E59" s="38" t="s">
        <v>28</v>
      </c>
    </row>
  </sheetData>
  <pageMargins left="0.23622047244094491" right="0.23622047244094491" top="0.74803149606299213" bottom="0.74803149606299213" header="0.31496062992125984" footer="0.31496062992125984"/>
  <pageSetup paperSize="9" orientation="portrait" r:id="rId1"/>
  <headerFooter>
    <oddHeader>&amp;C&amp;"Arial,Bold"&amp;14FREQUENTIS AG: Aktienrückerwerb 2021 / Share Repurchase 2021</oddHeader>
    <oddFooter>&amp;L&amp;A&amp;R&amp;P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36A57A-398D-45D4-8ACC-304CEBBBBAE8}">
  <sheetPr>
    <pageSetUpPr fitToPage="1"/>
  </sheetPr>
  <dimension ref="A1:E47"/>
  <sheetViews>
    <sheetView zoomScaleNormal="100" workbookViewId="0">
      <selection activeCell="C11" sqref="C11"/>
    </sheetView>
  </sheetViews>
  <sheetFormatPr defaultColWidth="11.42578125" defaultRowHeight="12.75"/>
  <cols>
    <col min="1" max="1" width="28" style="26" bestFit="1" customWidth="1"/>
    <col min="2" max="2" width="22.7109375" style="30" customWidth="1"/>
    <col min="3" max="3" width="15.42578125" style="30" customWidth="1"/>
    <col min="4" max="5" width="15.42578125" style="26" customWidth="1"/>
    <col min="6" max="16384" width="11.42578125" style="26"/>
  </cols>
  <sheetData>
    <row r="1" spans="1:5" ht="25.5">
      <c r="A1" s="1" t="s">
        <v>16</v>
      </c>
      <c r="B1" s="1" t="s">
        <v>17</v>
      </c>
      <c r="C1" s="1" t="s">
        <v>22</v>
      </c>
      <c r="D1" s="1" t="s">
        <v>18</v>
      </c>
      <c r="E1" s="1" t="s">
        <v>19</v>
      </c>
    </row>
    <row r="2" spans="1:5" ht="25.5">
      <c r="A2" s="1" t="s">
        <v>23</v>
      </c>
      <c r="B2" s="1" t="s">
        <v>27</v>
      </c>
      <c r="C2" s="1" t="s">
        <v>24</v>
      </c>
      <c r="D2" s="1" t="s">
        <v>25</v>
      </c>
      <c r="E2" s="1" t="s">
        <v>26</v>
      </c>
    </row>
    <row r="3" spans="1:5">
      <c r="A3" s="27" t="s">
        <v>20</v>
      </c>
      <c r="B3" s="28">
        <v>550</v>
      </c>
      <c r="C3" s="29">
        <v>24.5</v>
      </c>
      <c r="D3" s="29" t="s">
        <v>21</v>
      </c>
      <c r="E3" s="29" t="s">
        <v>28</v>
      </c>
    </row>
    <row r="4" spans="1:5">
      <c r="A4" s="37" t="s">
        <v>97</v>
      </c>
      <c r="B4">
        <v>11</v>
      </c>
      <c r="C4">
        <v>24.5</v>
      </c>
      <c r="D4" s="38" t="s">
        <v>21</v>
      </c>
      <c r="E4" s="38" t="s">
        <v>28</v>
      </c>
    </row>
    <row r="5" spans="1:5">
      <c r="A5" s="37" t="s">
        <v>97</v>
      </c>
      <c r="B5">
        <v>22</v>
      </c>
      <c r="C5">
        <v>24.5</v>
      </c>
      <c r="D5" s="38" t="s">
        <v>21</v>
      </c>
      <c r="E5" s="38" t="s">
        <v>28</v>
      </c>
    </row>
    <row r="6" spans="1:5">
      <c r="A6" s="37" t="s">
        <v>97</v>
      </c>
      <c r="B6">
        <v>13</v>
      </c>
      <c r="C6">
        <v>24.5</v>
      </c>
      <c r="D6" s="38" t="s">
        <v>21</v>
      </c>
      <c r="E6" s="38" t="s">
        <v>28</v>
      </c>
    </row>
    <row r="7" spans="1:5">
      <c r="A7" s="37" t="s">
        <v>98</v>
      </c>
      <c r="B7">
        <v>137</v>
      </c>
      <c r="C7">
        <v>24.5</v>
      </c>
      <c r="D7" s="38" t="s">
        <v>21</v>
      </c>
      <c r="E7" s="38" t="s">
        <v>28</v>
      </c>
    </row>
    <row r="8" spans="1:5">
      <c r="A8" s="37" t="s">
        <v>99</v>
      </c>
      <c r="B8">
        <v>100</v>
      </c>
      <c r="C8">
        <v>24.5</v>
      </c>
      <c r="D8" s="38" t="s">
        <v>21</v>
      </c>
      <c r="E8" s="38" t="s">
        <v>28</v>
      </c>
    </row>
    <row r="9" spans="1:5">
      <c r="A9" s="37" t="s">
        <v>100</v>
      </c>
      <c r="B9">
        <v>87</v>
      </c>
      <c r="C9">
        <v>24.5</v>
      </c>
      <c r="D9" s="38" t="s">
        <v>21</v>
      </c>
      <c r="E9" s="38" t="s">
        <v>28</v>
      </c>
    </row>
    <row r="10" spans="1:5">
      <c r="A10" s="37" t="s">
        <v>100</v>
      </c>
      <c r="B10">
        <v>33</v>
      </c>
      <c r="C10">
        <v>24.5</v>
      </c>
      <c r="D10" s="38" t="s">
        <v>21</v>
      </c>
      <c r="E10" s="38" t="s">
        <v>28</v>
      </c>
    </row>
    <row r="11" spans="1:5">
      <c r="A11" s="37" t="s">
        <v>101</v>
      </c>
      <c r="B11">
        <v>13</v>
      </c>
      <c r="C11">
        <v>24.5</v>
      </c>
      <c r="D11" s="38" t="s">
        <v>21</v>
      </c>
      <c r="E11" s="38" t="s">
        <v>28</v>
      </c>
    </row>
    <row r="12" spans="1:5">
      <c r="A12" s="37" t="s">
        <v>101</v>
      </c>
      <c r="B12">
        <v>11</v>
      </c>
      <c r="C12">
        <v>24.5</v>
      </c>
      <c r="D12" s="38" t="s">
        <v>21</v>
      </c>
      <c r="E12" s="38" t="s">
        <v>28</v>
      </c>
    </row>
    <row r="13" spans="1:5">
      <c r="A13" s="37" t="s">
        <v>101</v>
      </c>
      <c r="B13">
        <v>55</v>
      </c>
      <c r="C13">
        <v>24.5</v>
      </c>
      <c r="D13" s="38" t="s">
        <v>21</v>
      </c>
      <c r="E13" s="38" t="s">
        <v>28</v>
      </c>
    </row>
    <row r="14" spans="1:5">
      <c r="A14" s="37" t="s">
        <v>101</v>
      </c>
      <c r="B14">
        <v>11</v>
      </c>
      <c r="C14">
        <v>24.5</v>
      </c>
      <c r="D14" s="38" t="s">
        <v>21</v>
      </c>
      <c r="E14" s="38" t="s">
        <v>28</v>
      </c>
    </row>
    <row r="15" spans="1:5">
      <c r="A15" s="37" t="s">
        <v>101</v>
      </c>
      <c r="B15">
        <v>11</v>
      </c>
      <c r="C15">
        <v>24.5</v>
      </c>
      <c r="D15" s="38" t="s">
        <v>21</v>
      </c>
      <c r="E15" s="38" t="s">
        <v>28</v>
      </c>
    </row>
    <row r="16" spans="1:5">
      <c r="A16" s="37" t="s">
        <v>101</v>
      </c>
      <c r="B16">
        <v>13</v>
      </c>
      <c r="C16">
        <v>24.5</v>
      </c>
      <c r="D16" s="38" t="s">
        <v>21</v>
      </c>
      <c r="E16" s="38" t="s">
        <v>28</v>
      </c>
    </row>
    <row r="17" spans="1:5">
      <c r="A17" s="37" t="s">
        <v>101</v>
      </c>
      <c r="B17">
        <v>11</v>
      </c>
      <c r="C17">
        <v>24.5</v>
      </c>
      <c r="D17" s="38" t="s">
        <v>21</v>
      </c>
      <c r="E17" s="38" t="s">
        <v>28</v>
      </c>
    </row>
    <row r="18" spans="1:5">
      <c r="A18" s="37" t="s">
        <v>101</v>
      </c>
      <c r="B18">
        <v>11</v>
      </c>
      <c r="C18">
        <v>24.5</v>
      </c>
      <c r="D18" s="38" t="s">
        <v>21</v>
      </c>
      <c r="E18" s="38" t="s">
        <v>28</v>
      </c>
    </row>
    <row r="19" spans="1:5">
      <c r="A19" s="37" t="s">
        <v>101</v>
      </c>
      <c r="B19">
        <v>11</v>
      </c>
      <c r="C19">
        <v>24.5</v>
      </c>
      <c r="D19" s="38" t="s">
        <v>21</v>
      </c>
      <c r="E19" s="38" t="s">
        <v>28</v>
      </c>
    </row>
    <row r="20" spans="1:5">
      <c r="A20" s="37"/>
      <c r="B20"/>
      <c r="C20"/>
      <c r="D20" s="38"/>
      <c r="E20" s="38"/>
    </row>
    <row r="21" spans="1:5">
      <c r="A21" s="37"/>
      <c r="B21"/>
      <c r="C21"/>
      <c r="D21" s="38"/>
      <c r="E21" s="38"/>
    </row>
    <row r="22" spans="1:5">
      <c r="A22" s="37"/>
      <c r="B22"/>
      <c r="C22"/>
      <c r="D22" s="38"/>
      <c r="E22" s="38"/>
    </row>
    <row r="23" spans="1:5">
      <c r="A23" s="37"/>
      <c r="B23"/>
      <c r="C23"/>
      <c r="D23" s="38"/>
      <c r="E23" s="38"/>
    </row>
    <row r="24" spans="1:5">
      <c r="A24" s="37"/>
      <c r="B24"/>
      <c r="C24"/>
      <c r="D24" s="38"/>
      <c r="E24" s="38"/>
    </row>
    <row r="25" spans="1:5">
      <c r="A25" s="37"/>
      <c r="B25"/>
      <c r="C25"/>
      <c r="D25" s="38"/>
      <c r="E25" s="38"/>
    </row>
    <row r="26" spans="1:5">
      <c r="A26" s="37"/>
      <c r="B26"/>
      <c r="C26"/>
      <c r="D26" s="38"/>
      <c r="E26" s="38"/>
    </row>
    <row r="27" spans="1:5">
      <c r="A27" s="37"/>
      <c r="B27"/>
      <c r="C27"/>
      <c r="D27" s="38"/>
      <c r="E27" s="38"/>
    </row>
    <row r="28" spans="1:5">
      <c r="A28" s="37"/>
      <c r="B28"/>
      <c r="C28"/>
      <c r="D28" s="38"/>
      <c r="E28" s="38"/>
    </row>
    <row r="29" spans="1:5">
      <c r="A29" s="37"/>
      <c r="B29"/>
      <c r="C29"/>
      <c r="D29" s="38"/>
      <c r="E29" s="38"/>
    </row>
    <row r="30" spans="1:5">
      <c r="A30" s="37"/>
      <c r="B30"/>
      <c r="C30"/>
      <c r="D30" s="38"/>
      <c r="E30" s="38"/>
    </row>
    <row r="31" spans="1:5">
      <c r="A31" s="37"/>
      <c r="B31"/>
      <c r="C31"/>
      <c r="D31" s="38"/>
      <c r="E31" s="38"/>
    </row>
    <row r="32" spans="1:5">
      <c r="A32" s="37"/>
      <c r="B32"/>
      <c r="C32"/>
      <c r="D32" s="38"/>
      <c r="E32" s="38"/>
    </row>
    <row r="33" spans="1:5">
      <c r="A33" s="37"/>
      <c r="B33"/>
      <c r="C33"/>
      <c r="D33" s="38"/>
      <c r="E33" s="38"/>
    </row>
    <row r="34" spans="1:5">
      <c r="A34" s="37"/>
      <c r="B34"/>
      <c r="C34"/>
      <c r="D34" s="38"/>
      <c r="E34" s="38"/>
    </row>
    <row r="35" spans="1:5">
      <c r="A35" s="37"/>
      <c r="B35"/>
      <c r="C35"/>
      <c r="D35" s="38"/>
      <c r="E35" s="38"/>
    </row>
    <row r="36" spans="1:5">
      <c r="A36" s="37"/>
      <c r="B36"/>
      <c r="C36"/>
      <c r="D36" s="38"/>
      <c r="E36" s="38"/>
    </row>
    <row r="37" spans="1:5">
      <c r="A37" s="37"/>
      <c r="B37"/>
      <c r="C37"/>
      <c r="D37" s="38"/>
      <c r="E37" s="38"/>
    </row>
    <row r="38" spans="1:5">
      <c r="A38" s="37"/>
      <c r="B38"/>
      <c r="C38"/>
      <c r="D38" s="38"/>
      <c r="E38" s="38"/>
    </row>
    <row r="39" spans="1:5">
      <c r="A39" s="37"/>
      <c r="B39"/>
      <c r="C39"/>
      <c r="D39" s="38"/>
      <c r="E39" s="38"/>
    </row>
    <row r="40" spans="1:5">
      <c r="A40" s="37"/>
      <c r="B40"/>
      <c r="C40"/>
      <c r="D40" s="38"/>
      <c r="E40" s="38"/>
    </row>
    <row r="41" spans="1:5">
      <c r="A41" s="37"/>
      <c r="B41"/>
      <c r="C41"/>
      <c r="D41" s="38"/>
      <c r="E41" s="38"/>
    </row>
    <row r="42" spans="1:5">
      <c r="A42" s="37"/>
      <c r="B42"/>
      <c r="C42"/>
      <c r="D42" s="38"/>
      <c r="E42" s="38"/>
    </row>
    <row r="43" spans="1:5">
      <c r="A43" s="37"/>
      <c r="B43"/>
      <c r="C43"/>
      <c r="D43" s="38"/>
      <c r="E43" s="38"/>
    </row>
    <row r="44" spans="1:5">
      <c r="A44" s="37"/>
      <c r="B44"/>
      <c r="C44"/>
      <c r="D44" s="38"/>
      <c r="E44" s="38"/>
    </row>
    <row r="45" spans="1:5">
      <c r="A45" s="37"/>
      <c r="B45"/>
      <c r="C45"/>
      <c r="D45" s="38"/>
      <c r="E45" s="38"/>
    </row>
    <row r="46" spans="1:5">
      <c r="A46" s="37"/>
      <c r="B46"/>
      <c r="C46"/>
      <c r="D46" s="38"/>
      <c r="E46" s="38"/>
    </row>
    <row r="47" spans="1:5">
      <c r="A47" s="37"/>
      <c r="B47"/>
      <c r="C47"/>
      <c r="D47" s="38"/>
      <c r="E47" s="38"/>
    </row>
  </sheetData>
  <pageMargins left="0.23622047244094491" right="0.23622047244094491" top="0.74803149606299213" bottom="0.74803149606299213" header="0.31496062992125984" footer="0.31496062992125984"/>
  <pageSetup paperSize="9" orientation="portrait" r:id="rId1"/>
  <headerFooter>
    <oddHeader>&amp;C&amp;"Arial,Bold"&amp;14FREQUENTIS AG: Aktienrückerwerb 2021 / Share Repurchase 2021</oddHeader>
    <oddFooter>&amp;L&amp;A&amp;R&amp;P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AB2369-9547-4F0B-9E8F-4585EF96B9A4}">
  <sheetPr>
    <pageSetUpPr fitToPage="1"/>
  </sheetPr>
  <dimension ref="A1:E75"/>
  <sheetViews>
    <sheetView zoomScaleNormal="100" workbookViewId="0">
      <selection activeCell="C13" sqref="C13"/>
    </sheetView>
  </sheetViews>
  <sheetFormatPr defaultColWidth="11.42578125" defaultRowHeight="12.75"/>
  <cols>
    <col min="1" max="1" width="28" style="26" bestFit="1" customWidth="1"/>
    <col min="2" max="2" width="22.7109375" style="30" customWidth="1"/>
    <col min="3" max="3" width="15.42578125" style="30" customWidth="1"/>
    <col min="4" max="5" width="15.42578125" style="26" customWidth="1"/>
    <col min="6" max="16384" width="11.42578125" style="26"/>
  </cols>
  <sheetData>
    <row r="1" spans="1:5" ht="25.5">
      <c r="A1" s="1" t="s">
        <v>16</v>
      </c>
      <c r="B1" s="1" t="s">
        <v>17</v>
      </c>
      <c r="C1" s="1" t="s">
        <v>22</v>
      </c>
      <c r="D1" s="1" t="s">
        <v>18</v>
      </c>
      <c r="E1" s="1" t="s">
        <v>19</v>
      </c>
    </row>
    <row r="2" spans="1:5" ht="25.5">
      <c r="A2" s="1" t="s">
        <v>23</v>
      </c>
      <c r="B2" s="1" t="s">
        <v>27</v>
      </c>
      <c r="C2" s="1" t="s">
        <v>24</v>
      </c>
      <c r="D2" s="1" t="s">
        <v>25</v>
      </c>
      <c r="E2" s="1" t="s">
        <v>26</v>
      </c>
    </row>
    <row r="3" spans="1:5">
      <c r="A3" s="27" t="s">
        <v>20</v>
      </c>
      <c r="B3" s="28">
        <v>1188</v>
      </c>
      <c r="C3" s="29">
        <v>24.5642</v>
      </c>
      <c r="D3" s="29" t="s">
        <v>21</v>
      </c>
      <c r="E3" s="29" t="s">
        <v>28</v>
      </c>
    </row>
    <row r="4" spans="1:5">
      <c r="A4" s="37" t="s">
        <v>102</v>
      </c>
      <c r="B4">
        <v>24</v>
      </c>
      <c r="C4">
        <v>24.5</v>
      </c>
      <c r="D4" s="38" t="s">
        <v>21</v>
      </c>
      <c r="E4" s="38" t="s">
        <v>28</v>
      </c>
    </row>
    <row r="5" spans="1:5">
      <c r="A5" s="37" t="s">
        <v>102</v>
      </c>
      <c r="B5">
        <v>84</v>
      </c>
      <c r="C5">
        <v>24.5</v>
      </c>
      <c r="D5" s="38" t="s">
        <v>21</v>
      </c>
      <c r="E5" s="38" t="s">
        <v>28</v>
      </c>
    </row>
    <row r="6" spans="1:5">
      <c r="A6" s="37" t="s">
        <v>103</v>
      </c>
      <c r="B6">
        <v>14</v>
      </c>
      <c r="C6">
        <v>24.5</v>
      </c>
      <c r="D6" s="38" t="s">
        <v>21</v>
      </c>
      <c r="E6" s="38" t="s">
        <v>28</v>
      </c>
    </row>
    <row r="7" spans="1:5">
      <c r="A7" s="37" t="s">
        <v>103</v>
      </c>
      <c r="B7">
        <v>12</v>
      </c>
      <c r="C7">
        <v>24.5</v>
      </c>
      <c r="D7" s="38" t="s">
        <v>21</v>
      </c>
      <c r="E7" s="38" t="s">
        <v>28</v>
      </c>
    </row>
    <row r="8" spans="1:5">
      <c r="A8" s="37" t="s">
        <v>103</v>
      </c>
      <c r="B8">
        <v>12</v>
      </c>
      <c r="C8">
        <v>24.5</v>
      </c>
      <c r="D8" s="38" t="s">
        <v>21</v>
      </c>
      <c r="E8" s="38" t="s">
        <v>28</v>
      </c>
    </row>
    <row r="9" spans="1:5">
      <c r="A9" s="37" t="s">
        <v>103</v>
      </c>
      <c r="B9">
        <v>12</v>
      </c>
      <c r="C9">
        <v>24.5</v>
      </c>
      <c r="D9" s="38" t="s">
        <v>21</v>
      </c>
      <c r="E9" s="38" t="s">
        <v>28</v>
      </c>
    </row>
    <row r="10" spans="1:5">
      <c r="A10" s="37" t="s">
        <v>103</v>
      </c>
      <c r="B10">
        <v>12</v>
      </c>
      <c r="C10">
        <v>24.5</v>
      </c>
      <c r="D10" s="38" t="s">
        <v>21</v>
      </c>
      <c r="E10" s="38" t="s">
        <v>28</v>
      </c>
    </row>
    <row r="11" spans="1:5">
      <c r="A11" s="37" t="s">
        <v>103</v>
      </c>
      <c r="B11">
        <v>12</v>
      </c>
      <c r="C11">
        <v>24.5</v>
      </c>
      <c r="D11" s="38" t="s">
        <v>21</v>
      </c>
      <c r="E11" s="38" t="s">
        <v>28</v>
      </c>
    </row>
    <row r="12" spans="1:5">
      <c r="A12" s="37" t="s">
        <v>103</v>
      </c>
      <c r="B12">
        <v>14</v>
      </c>
      <c r="C12">
        <v>24.5</v>
      </c>
      <c r="D12" s="38" t="s">
        <v>21</v>
      </c>
      <c r="E12" s="38" t="s">
        <v>28</v>
      </c>
    </row>
    <row r="13" spans="1:5">
      <c r="A13" s="37" t="s">
        <v>103</v>
      </c>
      <c r="B13">
        <v>12</v>
      </c>
      <c r="C13">
        <v>24.5</v>
      </c>
      <c r="D13" s="38" t="s">
        <v>21</v>
      </c>
      <c r="E13" s="38" t="s">
        <v>28</v>
      </c>
    </row>
    <row r="14" spans="1:5">
      <c r="A14" s="37" t="s">
        <v>103</v>
      </c>
      <c r="B14">
        <v>13</v>
      </c>
      <c r="C14">
        <v>24.5</v>
      </c>
      <c r="D14" s="38" t="s">
        <v>21</v>
      </c>
      <c r="E14" s="38" t="s">
        <v>28</v>
      </c>
    </row>
    <row r="15" spans="1:5">
      <c r="A15" s="37" t="s">
        <v>103</v>
      </c>
      <c r="B15">
        <v>13</v>
      </c>
      <c r="C15">
        <v>24.5</v>
      </c>
      <c r="D15" s="38" t="s">
        <v>21</v>
      </c>
      <c r="E15" s="38" t="s">
        <v>28</v>
      </c>
    </row>
    <row r="16" spans="1:5">
      <c r="A16" s="37" t="s">
        <v>103</v>
      </c>
      <c r="B16">
        <v>14</v>
      </c>
      <c r="C16">
        <v>24.5</v>
      </c>
      <c r="D16" s="38" t="s">
        <v>21</v>
      </c>
      <c r="E16" s="38" t="s">
        <v>28</v>
      </c>
    </row>
    <row r="17" spans="1:5">
      <c r="A17" s="37" t="s">
        <v>103</v>
      </c>
      <c r="B17">
        <v>14</v>
      </c>
      <c r="C17">
        <v>24.5</v>
      </c>
      <c r="D17" s="38" t="s">
        <v>21</v>
      </c>
      <c r="E17" s="38" t="s">
        <v>28</v>
      </c>
    </row>
    <row r="18" spans="1:5">
      <c r="A18" s="37" t="s">
        <v>103</v>
      </c>
      <c r="B18">
        <v>12</v>
      </c>
      <c r="C18">
        <v>24.5</v>
      </c>
      <c r="D18" s="38" t="s">
        <v>21</v>
      </c>
      <c r="E18" s="38" t="s">
        <v>28</v>
      </c>
    </row>
    <row r="19" spans="1:5">
      <c r="A19" s="37" t="s">
        <v>103</v>
      </c>
      <c r="B19">
        <v>14</v>
      </c>
      <c r="C19">
        <v>24.5</v>
      </c>
      <c r="D19" s="38" t="s">
        <v>21</v>
      </c>
      <c r="E19" s="38" t="s">
        <v>28</v>
      </c>
    </row>
    <row r="20" spans="1:5">
      <c r="A20" s="37" t="s">
        <v>103</v>
      </c>
      <c r="B20">
        <v>14</v>
      </c>
      <c r="C20">
        <v>24.5</v>
      </c>
      <c r="D20" s="38" t="s">
        <v>21</v>
      </c>
      <c r="E20" s="38" t="s">
        <v>28</v>
      </c>
    </row>
    <row r="21" spans="1:5">
      <c r="A21" s="37" t="s">
        <v>103</v>
      </c>
      <c r="B21">
        <v>13</v>
      </c>
      <c r="C21">
        <v>24.5</v>
      </c>
      <c r="D21" s="38" t="s">
        <v>21</v>
      </c>
      <c r="E21" s="38" t="s">
        <v>28</v>
      </c>
    </row>
    <row r="22" spans="1:5">
      <c r="A22" s="37" t="s">
        <v>103</v>
      </c>
      <c r="B22">
        <v>12</v>
      </c>
      <c r="C22">
        <v>24.5</v>
      </c>
      <c r="D22" s="38" t="s">
        <v>21</v>
      </c>
      <c r="E22" s="38" t="s">
        <v>28</v>
      </c>
    </row>
    <row r="23" spans="1:5">
      <c r="A23" s="37" t="s">
        <v>103</v>
      </c>
      <c r="B23">
        <v>14</v>
      </c>
      <c r="C23">
        <v>24.5</v>
      </c>
      <c r="D23" s="38" t="s">
        <v>21</v>
      </c>
      <c r="E23" s="38" t="s">
        <v>28</v>
      </c>
    </row>
    <row r="24" spans="1:5">
      <c r="A24" s="37" t="s">
        <v>103</v>
      </c>
      <c r="B24">
        <v>14</v>
      </c>
      <c r="C24">
        <v>24.5</v>
      </c>
      <c r="D24" s="38" t="s">
        <v>21</v>
      </c>
      <c r="E24" s="38" t="s">
        <v>28</v>
      </c>
    </row>
    <row r="25" spans="1:5">
      <c r="A25" s="37" t="s">
        <v>103</v>
      </c>
      <c r="B25">
        <v>24</v>
      </c>
      <c r="C25">
        <v>24.5</v>
      </c>
      <c r="D25" s="38" t="s">
        <v>21</v>
      </c>
      <c r="E25" s="38" t="s">
        <v>28</v>
      </c>
    </row>
    <row r="26" spans="1:5">
      <c r="A26" s="37" t="s">
        <v>104</v>
      </c>
      <c r="B26">
        <v>28</v>
      </c>
      <c r="C26">
        <v>24.8</v>
      </c>
      <c r="D26" s="38" t="s">
        <v>21</v>
      </c>
      <c r="E26" s="38" t="s">
        <v>28</v>
      </c>
    </row>
    <row r="27" spans="1:5">
      <c r="A27" s="37" t="s">
        <v>105</v>
      </c>
      <c r="B27">
        <v>14</v>
      </c>
      <c r="C27">
        <v>24.8</v>
      </c>
      <c r="D27" s="38" t="s">
        <v>21</v>
      </c>
      <c r="E27" s="38" t="s">
        <v>28</v>
      </c>
    </row>
    <row r="28" spans="1:5">
      <c r="A28" s="37" t="s">
        <v>106</v>
      </c>
      <c r="B28">
        <v>8</v>
      </c>
      <c r="C28">
        <v>24.8</v>
      </c>
      <c r="D28" s="38" t="s">
        <v>21</v>
      </c>
      <c r="E28" s="38" t="s">
        <v>28</v>
      </c>
    </row>
    <row r="29" spans="1:5">
      <c r="A29" s="37" t="s">
        <v>107</v>
      </c>
      <c r="B29">
        <v>19</v>
      </c>
      <c r="C29">
        <v>24.8</v>
      </c>
      <c r="D29" s="38" t="s">
        <v>21</v>
      </c>
      <c r="E29" s="38" t="s">
        <v>28</v>
      </c>
    </row>
    <row r="30" spans="1:5">
      <c r="A30" s="37" t="s">
        <v>108</v>
      </c>
      <c r="B30">
        <v>20</v>
      </c>
      <c r="C30">
        <v>24.8</v>
      </c>
      <c r="D30" s="38" t="s">
        <v>21</v>
      </c>
      <c r="E30" s="38" t="s">
        <v>28</v>
      </c>
    </row>
    <row r="31" spans="1:5">
      <c r="A31" s="37" t="s">
        <v>109</v>
      </c>
      <c r="B31">
        <v>11</v>
      </c>
      <c r="C31">
        <v>24.8</v>
      </c>
      <c r="D31" s="38" t="s">
        <v>21</v>
      </c>
      <c r="E31" s="38" t="s">
        <v>28</v>
      </c>
    </row>
    <row r="32" spans="1:5">
      <c r="A32" s="37" t="s">
        <v>110</v>
      </c>
      <c r="B32">
        <v>28</v>
      </c>
      <c r="C32">
        <v>25</v>
      </c>
      <c r="D32" s="38" t="s">
        <v>21</v>
      </c>
      <c r="E32" s="38" t="s">
        <v>28</v>
      </c>
    </row>
    <row r="33" spans="1:5">
      <c r="A33" s="37" t="s">
        <v>111</v>
      </c>
      <c r="B33">
        <v>25</v>
      </c>
      <c r="C33">
        <v>25</v>
      </c>
      <c r="D33" s="38" t="s">
        <v>21</v>
      </c>
      <c r="E33" s="38" t="s">
        <v>28</v>
      </c>
    </row>
    <row r="34" spans="1:5">
      <c r="A34" s="37" t="s">
        <v>112</v>
      </c>
      <c r="B34">
        <v>14</v>
      </c>
      <c r="C34">
        <v>25</v>
      </c>
      <c r="D34" s="38" t="s">
        <v>21</v>
      </c>
      <c r="E34" s="38" t="s">
        <v>28</v>
      </c>
    </row>
    <row r="35" spans="1:5">
      <c r="A35" s="37" t="s">
        <v>113</v>
      </c>
      <c r="B35">
        <v>13</v>
      </c>
      <c r="C35">
        <v>24.9</v>
      </c>
      <c r="D35" s="38" t="s">
        <v>21</v>
      </c>
      <c r="E35" s="38" t="s">
        <v>28</v>
      </c>
    </row>
    <row r="36" spans="1:5">
      <c r="A36" s="37" t="s">
        <v>114</v>
      </c>
      <c r="B36">
        <v>13</v>
      </c>
      <c r="C36">
        <v>24.9</v>
      </c>
      <c r="D36" s="38" t="s">
        <v>21</v>
      </c>
      <c r="E36" s="38" t="s">
        <v>28</v>
      </c>
    </row>
    <row r="37" spans="1:5">
      <c r="A37" s="37" t="s">
        <v>115</v>
      </c>
      <c r="B37">
        <v>16</v>
      </c>
      <c r="C37">
        <v>24.9</v>
      </c>
      <c r="D37" s="38" t="s">
        <v>21</v>
      </c>
      <c r="E37" s="38" t="s">
        <v>28</v>
      </c>
    </row>
    <row r="38" spans="1:5">
      <c r="A38" s="37" t="s">
        <v>116</v>
      </c>
      <c r="B38">
        <v>12</v>
      </c>
      <c r="C38">
        <v>24.9</v>
      </c>
      <c r="D38" s="38" t="s">
        <v>21</v>
      </c>
      <c r="E38" s="38" t="s">
        <v>28</v>
      </c>
    </row>
    <row r="39" spans="1:5">
      <c r="A39" s="37" t="s">
        <v>116</v>
      </c>
      <c r="B39">
        <v>14</v>
      </c>
      <c r="C39">
        <v>24.9</v>
      </c>
      <c r="D39" s="38" t="s">
        <v>21</v>
      </c>
      <c r="E39" s="38" t="s">
        <v>28</v>
      </c>
    </row>
    <row r="40" spans="1:5">
      <c r="A40" s="37" t="s">
        <v>116</v>
      </c>
      <c r="B40">
        <v>12</v>
      </c>
      <c r="C40">
        <v>24.9</v>
      </c>
      <c r="D40" s="38" t="s">
        <v>21</v>
      </c>
      <c r="E40" s="38" t="s">
        <v>28</v>
      </c>
    </row>
    <row r="41" spans="1:5">
      <c r="A41" s="37" t="s">
        <v>116</v>
      </c>
      <c r="B41">
        <v>14</v>
      </c>
      <c r="C41">
        <v>24.9</v>
      </c>
      <c r="D41" s="38" t="s">
        <v>21</v>
      </c>
      <c r="E41" s="38" t="s">
        <v>28</v>
      </c>
    </row>
    <row r="42" spans="1:5">
      <c r="A42" s="37" t="s">
        <v>116</v>
      </c>
      <c r="B42">
        <v>12</v>
      </c>
      <c r="C42">
        <v>24.9</v>
      </c>
      <c r="D42" s="38" t="s">
        <v>21</v>
      </c>
      <c r="E42" s="38" t="s">
        <v>28</v>
      </c>
    </row>
    <row r="43" spans="1:5">
      <c r="A43" s="37" t="s">
        <v>116</v>
      </c>
      <c r="B43">
        <v>13</v>
      </c>
      <c r="C43">
        <v>24.9</v>
      </c>
      <c r="D43" s="38" t="s">
        <v>21</v>
      </c>
      <c r="E43" s="38" t="s">
        <v>28</v>
      </c>
    </row>
    <row r="44" spans="1:5">
      <c r="A44" s="37" t="s">
        <v>116</v>
      </c>
      <c r="B44">
        <v>12</v>
      </c>
      <c r="C44">
        <v>24.9</v>
      </c>
      <c r="D44" s="38" t="s">
        <v>21</v>
      </c>
      <c r="E44" s="38" t="s">
        <v>28</v>
      </c>
    </row>
    <row r="45" spans="1:5">
      <c r="A45" s="37" t="s">
        <v>116</v>
      </c>
      <c r="B45">
        <v>24</v>
      </c>
      <c r="C45">
        <v>24.9</v>
      </c>
      <c r="D45" s="38" t="s">
        <v>21</v>
      </c>
      <c r="E45" s="38" t="s">
        <v>28</v>
      </c>
    </row>
    <row r="46" spans="1:5">
      <c r="A46" s="37" t="s">
        <v>116</v>
      </c>
      <c r="B46">
        <v>12</v>
      </c>
      <c r="C46">
        <v>24.9</v>
      </c>
      <c r="D46" s="38" t="s">
        <v>21</v>
      </c>
      <c r="E46" s="38" t="s">
        <v>28</v>
      </c>
    </row>
    <row r="47" spans="1:5">
      <c r="A47" s="37" t="s">
        <v>117</v>
      </c>
      <c r="B47">
        <v>24</v>
      </c>
      <c r="C47">
        <v>24.3</v>
      </c>
      <c r="D47" s="38" t="s">
        <v>21</v>
      </c>
      <c r="E47" s="38" t="s">
        <v>28</v>
      </c>
    </row>
    <row r="48" spans="1:5">
      <c r="A48" s="37" t="s">
        <v>117</v>
      </c>
      <c r="B48">
        <v>13</v>
      </c>
      <c r="C48">
        <v>24.3</v>
      </c>
      <c r="D48" s="38" t="s">
        <v>21</v>
      </c>
      <c r="E48" s="38" t="s">
        <v>28</v>
      </c>
    </row>
    <row r="49" spans="1:5">
      <c r="A49" s="37" t="s">
        <v>117</v>
      </c>
      <c r="B49">
        <v>12</v>
      </c>
      <c r="C49">
        <v>24.3</v>
      </c>
      <c r="D49" s="38" t="s">
        <v>21</v>
      </c>
      <c r="E49" s="38" t="s">
        <v>28</v>
      </c>
    </row>
    <row r="50" spans="1:5">
      <c r="A50" s="37" t="s">
        <v>117</v>
      </c>
      <c r="B50">
        <v>14</v>
      </c>
      <c r="C50">
        <v>24.3</v>
      </c>
      <c r="D50" s="38" t="s">
        <v>21</v>
      </c>
      <c r="E50" s="38" t="s">
        <v>28</v>
      </c>
    </row>
    <row r="51" spans="1:5">
      <c r="A51" s="37" t="s">
        <v>117</v>
      </c>
      <c r="B51">
        <v>12</v>
      </c>
      <c r="C51">
        <v>24.3</v>
      </c>
      <c r="D51" s="38" t="s">
        <v>21</v>
      </c>
      <c r="E51" s="38" t="s">
        <v>28</v>
      </c>
    </row>
    <row r="52" spans="1:5">
      <c r="A52" s="37" t="s">
        <v>117</v>
      </c>
      <c r="B52">
        <v>13</v>
      </c>
      <c r="C52">
        <v>24.3</v>
      </c>
      <c r="D52" s="38" t="s">
        <v>21</v>
      </c>
      <c r="E52" s="38" t="s">
        <v>28</v>
      </c>
    </row>
    <row r="53" spans="1:5">
      <c r="A53" s="37" t="s">
        <v>117</v>
      </c>
      <c r="B53">
        <v>14</v>
      </c>
      <c r="C53">
        <v>24.3</v>
      </c>
      <c r="D53" s="38" t="s">
        <v>21</v>
      </c>
      <c r="E53" s="38" t="s">
        <v>28</v>
      </c>
    </row>
    <row r="54" spans="1:5">
      <c r="A54" s="37" t="s">
        <v>117</v>
      </c>
      <c r="B54">
        <v>13</v>
      </c>
      <c r="C54">
        <v>24.3</v>
      </c>
      <c r="D54" s="38" t="s">
        <v>21</v>
      </c>
      <c r="E54" s="38" t="s">
        <v>28</v>
      </c>
    </row>
    <row r="55" spans="1:5">
      <c r="A55" s="37" t="s">
        <v>117</v>
      </c>
      <c r="B55">
        <v>14</v>
      </c>
      <c r="C55">
        <v>24.3</v>
      </c>
      <c r="D55" s="38" t="s">
        <v>21</v>
      </c>
      <c r="E55" s="38" t="s">
        <v>28</v>
      </c>
    </row>
    <row r="56" spans="1:5">
      <c r="A56" s="37" t="s">
        <v>117</v>
      </c>
      <c r="B56">
        <v>14</v>
      </c>
      <c r="C56">
        <v>24.3</v>
      </c>
      <c r="D56" s="38" t="s">
        <v>21</v>
      </c>
      <c r="E56" s="38" t="s">
        <v>28</v>
      </c>
    </row>
    <row r="57" spans="1:5">
      <c r="A57" s="37" t="s">
        <v>117</v>
      </c>
      <c r="B57">
        <v>14</v>
      </c>
      <c r="C57">
        <v>24.3</v>
      </c>
      <c r="D57" s="38" t="s">
        <v>21</v>
      </c>
      <c r="E57" s="38" t="s">
        <v>28</v>
      </c>
    </row>
    <row r="58" spans="1:5">
      <c r="A58" s="37" t="s">
        <v>117</v>
      </c>
      <c r="B58">
        <v>13</v>
      </c>
      <c r="C58">
        <v>24.3</v>
      </c>
      <c r="D58" s="38" t="s">
        <v>21</v>
      </c>
      <c r="E58" s="38" t="s">
        <v>28</v>
      </c>
    </row>
    <row r="59" spans="1:5">
      <c r="A59" s="37" t="s">
        <v>118</v>
      </c>
      <c r="B59">
        <v>14</v>
      </c>
      <c r="C59">
        <v>24.2</v>
      </c>
      <c r="D59" s="38" t="s">
        <v>21</v>
      </c>
      <c r="E59" s="38" t="s">
        <v>28</v>
      </c>
    </row>
    <row r="60" spans="1:5">
      <c r="A60" s="37" t="s">
        <v>119</v>
      </c>
      <c r="B60">
        <v>24</v>
      </c>
      <c r="C60">
        <v>24.5</v>
      </c>
      <c r="D60" s="38" t="s">
        <v>21</v>
      </c>
      <c r="E60" s="38" t="s">
        <v>28</v>
      </c>
    </row>
    <row r="61" spans="1:5">
      <c r="A61" s="37" t="s">
        <v>120</v>
      </c>
      <c r="B61">
        <v>4</v>
      </c>
      <c r="C61">
        <v>24.5</v>
      </c>
      <c r="D61" s="38" t="s">
        <v>21</v>
      </c>
      <c r="E61" s="38" t="s">
        <v>28</v>
      </c>
    </row>
    <row r="62" spans="1:5">
      <c r="A62" s="37" t="s">
        <v>120</v>
      </c>
      <c r="B62">
        <v>21</v>
      </c>
      <c r="C62">
        <v>24.5</v>
      </c>
      <c r="D62" s="38" t="s">
        <v>21</v>
      </c>
      <c r="E62" s="38" t="s">
        <v>28</v>
      </c>
    </row>
    <row r="63" spans="1:5">
      <c r="A63" s="37" t="s">
        <v>121</v>
      </c>
      <c r="B63">
        <v>14</v>
      </c>
      <c r="C63">
        <v>24.5</v>
      </c>
      <c r="D63" s="38" t="s">
        <v>21</v>
      </c>
      <c r="E63" s="38" t="s">
        <v>28</v>
      </c>
    </row>
    <row r="64" spans="1:5">
      <c r="A64" s="37" t="s">
        <v>122</v>
      </c>
      <c r="B64">
        <v>13</v>
      </c>
      <c r="C64">
        <v>24.5</v>
      </c>
      <c r="D64" s="38" t="s">
        <v>21</v>
      </c>
      <c r="E64" s="38" t="s">
        <v>28</v>
      </c>
    </row>
    <row r="65" spans="1:5">
      <c r="A65" s="37" t="s">
        <v>123</v>
      </c>
      <c r="B65">
        <v>15</v>
      </c>
      <c r="C65">
        <v>24.5</v>
      </c>
      <c r="D65" s="38" t="s">
        <v>21</v>
      </c>
      <c r="E65" s="38" t="s">
        <v>28</v>
      </c>
    </row>
    <row r="66" spans="1:5">
      <c r="A66" s="37" t="s">
        <v>124</v>
      </c>
      <c r="B66">
        <v>15</v>
      </c>
      <c r="C66">
        <v>24.5</v>
      </c>
      <c r="D66" s="38" t="s">
        <v>21</v>
      </c>
      <c r="E66" s="38" t="s">
        <v>28</v>
      </c>
    </row>
    <row r="67" spans="1:5">
      <c r="A67" s="37" t="s">
        <v>125</v>
      </c>
      <c r="B67">
        <v>13</v>
      </c>
      <c r="C67">
        <v>24.5</v>
      </c>
      <c r="D67" s="38" t="s">
        <v>21</v>
      </c>
      <c r="E67" s="38" t="s">
        <v>28</v>
      </c>
    </row>
    <row r="68" spans="1:5">
      <c r="A68" s="37" t="s">
        <v>126</v>
      </c>
      <c r="B68">
        <v>14</v>
      </c>
      <c r="C68">
        <v>24.5</v>
      </c>
      <c r="D68" s="38" t="s">
        <v>21</v>
      </c>
      <c r="E68" s="38" t="s">
        <v>28</v>
      </c>
    </row>
    <row r="69" spans="1:5">
      <c r="A69" s="37" t="s">
        <v>127</v>
      </c>
      <c r="B69">
        <v>22</v>
      </c>
      <c r="C69">
        <v>24.4</v>
      </c>
      <c r="D69" s="38" t="s">
        <v>21</v>
      </c>
      <c r="E69" s="38" t="s">
        <v>28</v>
      </c>
    </row>
    <row r="70" spans="1:5">
      <c r="A70" s="37" t="s">
        <v>128</v>
      </c>
      <c r="B70">
        <v>20</v>
      </c>
      <c r="C70">
        <v>24.4</v>
      </c>
      <c r="D70" s="38" t="s">
        <v>21</v>
      </c>
      <c r="E70" s="38" t="s">
        <v>28</v>
      </c>
    </row>
    <row r="71" spans="1:5">
      <c r="A71" s="37" t="s">
        <v>129</v>
      </c>
      <c r="B71">
        <v>8</v>
      </c>
      <c r="C71">
        <v>24.4</v>
      </c>
      <c r="D71" s="38" t="s">
        <v>21</v>
      </c>
      <c r="E71" s="38" t="s">
        <v>28</v>
      </c>
    </row>
    <row r="72" spans="1:5">
      <c r="A72" s="37" t="s">
        <v>130</v>
      </c>
      <c r="B72">
        <v>12</v>
      </c>
      <c r="C72">
        <v>24.4</v>
      </c>
      <c r="D72" s="38" t="s">
        <v>21</v>
      </c>
      <c r="E72" s="38" t="s">
        <v>28</v>
      </c>
    </row>
    <row r="73" spans="1:5">
      <c r="A73" s="37" t="s">
        <v>130</v>
      </c>
      <c r="B73">
        <v>60</v>
      </c>
      <c r="C73">
        <v>24.4</v>
      </c>
      <c r="D73" s="38" t="s">
        <v>21</v>
      </c>
      <c r="E73" s="38" t="s">
        <v>28</v>
      </c>
    </row>
    <row r="74" spans="1:5">
      <c r="A74" s="37" t="s">
        <v>130</v>
      </c>
      <c r="B74">
        <v>24</v>
      </c>
      <c r="C74">
        <v>24.4</v>
      </c>
      <c r="D74" s="38" t="s">
        <v>21</v>
      </c>
      <c r="E74" s="38" t="s">
        <v>28</v>
      </c>
    </row>
    <row r="75" spans="1:5">
      <c r="A75" s="37" t="s">
        <v>130</v>
      </c>
      <c r="B75">
        <v>12</v>
      </c>
      <c r="C75">
        <v>24.4</v>
      </c>
      <c r="D75" s="38" t="s">
        <v>21</v>
      </c>
      <c r="E75" s="38" t="s">
        <v>28</v>
      </c>
    </row>
  </sheetData>
  <pageMargins left="0.23622047244094491" right="0.23622047244094491" top="0.74803149606299213" bottom="0.74803149606299213" header="0.31496062992125984" footer="0.31496062992125984"/>
  <pageSetup paperSize="9" orientation="portrait" r:id="rId1"/>
  <headerFooter>
    <oddHeader>&amp;C&amp;"Arial,Bold"&amp;14FREQUENTIS AG: Aktienrückerwerb 2021 / Share Repurchase 2021</oddHeader>
    <oddFooter>&amp;L&amp;A&amp;R&amp;P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01F2E8-65B5-4444-8441-C123B433A9EE}">
  <sheetPr>
    <pageSetUpPr fitToPage="1"/>
  </sheetPr>
  <dimension ref="A1:E63"/>
  <sheetViews>
    <sheetView zoomScaleNormal="100" workbookViewId="0">
      <selection activeCell="B4" sqref="B4"/>
    </sheetView>
  </sheetViews>
  <sheetFormatPr defaultColWidth="11.42578125" defaultRowHeight="12.75"/>
  <cols>
    <col min="1" max="1" width="28" style="26" bestFit="1" customWidth="1"/>
    <col min="2" max="2" width="22.7109375" style="30" customWidth="1"/>
    <col min="3" max="3" width="15.42578125" style="30" customWidth="1"/>
    <col min="4" max="5" width="15.42578125" style="26" customWidth="1"/>
    <col min="6" max="16384" width="11.42578125" style="26"/>
  </cols>
  <sheetData>
    <row r="1" spans="1:5" ht="25.5">
      <c r="A1" s="1" t="s">
        <v>16</v>
      </c>
      <c r="B1" s="1" t="s">
        <v>17</v>
      </c>
      <c r="C1" s="1" t="s">
        <v>22</v>
      </c>
      <c r="D1" s="1" t="s">
        <v>18</v>
      </c>
      <c r="E1" s="1" t="s">
        <v>19</v>
      </c>
    </row>
    <row r="2" spans="1:5" ht="25.5">
      <c r="A2" s="1" t="s">
        <v>23</v>
      </c>
      <c r="B2" s="1" t="s">
        <v>27</v>
      </c>
      <c r="C2" s="1" t="s">
        <v>24</v>
      </c>
      <c r="D2" s="1" t="s">
        <v>25</v>
      </c>
      <c r="E2" s="1" t="s">
        <v>26</v>
      </c>
    </row>
    <row r="3" spans="1:5">
      <c r="A3" s="27" t="s">
        <v>20</v>
      </c>
      <c r="B3" s="28">
        <v>1156</v>
      </c>
      <c r="C3" s="29">
        <v>24.261800000000001</v>
      </c>
      <c r="D3" s="29" t="s">
        <v>21</v>
      </c>
      <c r="E3" s="29" t="s">
        <v>28</v>
      </c>
    </row>
    <row r="4" spans="1:5">
      <c r="A4" t="s">
        <v>131</v>
      </c>
      <c r="B4">
        <v>13</v>
      </c>
      <c r="C4">
        <v>24.4</v>
      </c>
      <c r="D4" s="38" t="s">
        <v>21</v>
      </c>
      <c r="E4" s="38" t="s">
        <v>28</v>
      </c>
    </row>
    <row r="5" spans="1:5">
      <c r="A5" t="s">
        <v>131</v>
      </c>
      <c r="B5">
        <v>156</v>
      </c>
      <c r="C5">
        <v>24.4</v>
      </c>
      <c r="D5" s="38" t="s">
        <v>21</v>
      </c>
      <c r="E5" s="38" t="s">
        <v>28</v>
      </c>
    </row>
    <row r="6" spans="1:5">
      <c r="A6" t="s">
        <v>132</v>
      </c>
      <c r="B6">
        <v>50</v>
      </c>
      <c r="C6">
        <v>24.3</v>
      </c>
      <c r="D6" s="38" t="s">
        <v>21</v>
      </c>
      <c r="E6" s="38" t="s">
        <v>28</v>
      </c>
    </row>
    <row r="7" spans="1:5">
      <c r="A7" t="s">
        <v>133</v>
      </c>
      <c r="B7">
        <v>26</v>
      </c>
      <c r="C7">
        <v>24.4</v>
      </c>
      <c r="D7" s="38" t="s">
        <v>21</v>
      </c>
      <c r="E7" s="38" t="s">
        <v>28</v>
      </c>
    </row>
    <row r="8" spans="1:5">
      <c r="A8" t="s">
        <v>133</v>
      </c>
      <c r="B8">
        <v>13</v>
      </c>
      <c r="C8">
        <v>24.4</v>
      </c>
      <c r="D8" s="38" t="s">
        <v>21</v>
      </c>
      <c r="E8" s="38" t="s">
        <v>28</v>
      </c>
    </row>
    <row r="9" spans="1:5">
      <c r="A9" t="s">
        <v>133</v>
      </c>
      <c r="B9">
        <v>28</v>
      </c>
      <c r="C9">
        <v>24.4</v>
      </c>
      <c r="D9" s="38" t="s">
        <v>21</v>
      </c>
      <c r="E9" s="38" t="s">
        <v>28</v>
      </c>
    </row>
    <row r="10" spans="1:5">
      <c r="A10" t="s">
        <v>134</v>
      </c>
      <c r="B10">
        <v>15</v>
      </c>
      <c r="C10">
        <v>24.4</v>
      </c>
      <c r="D10" s="38" t="s">
        <v>21</v>
      </c>
      <c r="E10" s="38" t="s">
        <v>28</v>
      </c>
    </row>
    <row r="11" spans="1:5">
      <c r="A11" t="s">
        <v>134</v>
      </c>
      <c r="B11">
        <v>65</v>
      </c>
      <c r="C11">
        <v>24.4</v>
      </c>
      <c r="D11" s="38" t="s">
        <v>21</v>
      </c>
      <c r="E11" s="38" t="s">
        <v>28</v>
      </c>
    </row>
    <row r="12" spans="1:5">
      <c r="A12" t="s">
        <v>135</v>
      </c>
      <c r="B12">
        <v>36</v>
      </c>
      <c r="C12">
        <v>24.4</v>
      </c>
      <c r="D12" s="38" t="s">
        <v>21</v>
      </c>
      <c r="E12" s="38" t="s">
        <v>28</v>
      </c>
    </row>
    <row r="13" spans="1:5">
      <c r="A13" t="s">
        <v>135</v>
      </c>
      <c r="B13">
        <v>12</v>
      </c>
      <c r="C13">
        <v>24.4</v>
      </c>
      <c r="D13" s="38" t="s">
        <v>21</v>
      </c>
      <c r="E13" s="38" t="s">
        <v>28</v>
      </c>
    </row>
    <row r="14" spans="1:5">
      <c r="A14" t="s">
        <v>135</v>
      </c>
      <c r="B14">
        <v>13</v>
      </c>
      <c r="C14">
        <v>24.4</v>
      </c>
      <c r="D14" s="38" t="s">
        <v>21</v>
      </c>
      <c r="E14" s="38" t="s">
        <v>28</v>
      </c>
    </row>
    <row r="15" spans="1:5">
      <c r="A15" t="s">
        <v>135</v>
      </c>
      <c r="B15">
        <v>60</v>
      </c>
      <c r="C15">
        <v>24.4</v>
      </c>
      <c r="D15" s="38" t="s">
        <v>21</v>
      </c>
      <c r="E15" s="38" t="s">
        <v>28</v>
      </c>
    </row>
    <row r="16" spans="1:5">
      <c r="A16" t="s">
        <v>135</v>
      </c>
      <c r="B16">
        <v>7</v>
      </c>
      <c r="C16">
        <v>24.4</v>
      </c>
      <c r="D16" s="38" t="s">
        <v>21</v>
      </c>
      <c r="E16" s="38" t="s">
        <v>28</v>
      </c>
    </row>
    <row r="17" spans="1:5">
      <c r="A17" t="s">
        <v>135</v>
      </c>
      <c r="B17">
        <v>12</v>
      </c>
      <c r="C17">
        <v>24.4</v>
      </c>
      <c r="D17" s="38" t="s">
        <v>21</v>
      </c>
      <c r="E17" s="38" t="s">
        <v>28</v>
      </c>
    </row>
    <row r="18" spans="1:5">
      <c r="A18" t="s">
        <v>136</v>
      </c>
      <c r="B18">
        <v>16</v>
      </c>
      <c r="C18">
        <v>24.4</v>
      </c>
      <c r="D18" s="38" t="s">
        <v>21</v>
      </c>
      <c r="E18" s="38" t="s">
        <v>28</v>
      </c>
    </row>
    <row r="19" spans="1:5">
      <c r="A19" t="s">
        <v>136</v>
      </c>
      <c r="B19">
        <v>12</v>
      </c>
      <c r="C19">
        <v>24.4</v>
      </c>
      <c r="D19" s="38" t="s">
        <v>21</v>
      </c>
      <c r="E19" s="38" t="s">
        <v>28</v>
      </c>
    </row>
    <row r="20" spans="1:5">
      <c r="A20" t="s">
        <v>136</v>
      </c>
      <c r="B20">
        <v>12</v>
      </c>
      <c r="C20">
        <v>24.4</v>
      </c>
      <c r="D20" s="38" t="s">
        <v>21</v>
      </c>
      <c r="E20" s="38" t="s">
        <v>28</v>
      </c>
    </row>
    <row r="21" spans="1:5">
      <c r="A21" t="s">
        <v>136</v>
      </c>
      <c r="B21">
        <v>12</v>
      </c>
      <c r="C21">
        <v>24.4</v>
      </c>
      <c r="D21" s="38" t="s">
        <v>21</v>
      </c>
      <c r="E21" s="38" t="s">
        <v>28</v>
      </c>
    </row>
    <row r="22" spans="1:5">
      <c r="A22" t="s">
        <v>136</v>
      </c>
      <c r="B22">
        <v>13</v>
      </c>
      <c r="C22">
        <v>24.4</v>
      </c>
      <c r="D22" s="38" t="s">
        <v>21</v>
      </c>
      <c r="E22" s="38" t="s">
        <v>28</v>
      </c>
    </row>
    <row r="23" spans="1:5">
      <c r="A23" t="s">
        <v>136</v>
      </c>
      <c r="B23">
        <v>14</v>
      </c>
      <c r="C23">
        <v>24.4</v>
      </c>
      <c r="D23" s="38" t="s">
        <v>21</v>
      </c>
      <c r="E23" s="38" t="s">
        <v>28</v>
      </c>
    </row>
    <row r="24" spans="1:5">
      <c r="A24" t="s">
        <v>136</v>
      </c>
      <c r="B24">
        <v>6</v>
      </c>
      <c r="C24">
        <v>24.4</v>
      </c>
      <c r="D24" s="38" t="s">
        <v>21</v>
      </c>
      <c r="E24" s="38" t="s">
        <v>28</v>
      </c>
    </row>
    <row r="25" spans="1:5">
      <c r="A25" t="s">
        <v>136</v>
      </c>
      <c r="B25">
        <v>20</v>
      </c>
      <c r="C25">
        <v>24.4</v>
      </c>
      <c r="D25" s="38" t="s">
        <v>21</v>
      </c>
      <c r="E25" s="38" t="s">
        <v>28</v>
      </c>
    </row>
    <row r="26" spans="1:5">
      <c r="A26" t="s">
        <v>136</v>
      </c>
      <c r="B26">
        <v>13</v>
      </c>
      <c r="C26">
        <v>24.4</v>
      </c>
      <c r="D26" s="38" t="s">
        <v>21</v>
      </c>
      <c r="E26" s="38" t="s">
        <v>28</v>
      </c>
    </row>
    <row r="27" spans="1:5">
      <c r="A27" t="s">
        <v>137</v>
      </c>
      <c r="B27">
        <v>12</v>
      </c>
      <c r="C27">
        <v>24.2</v>
      </c>
      <c r="D27" s="38" t="s">
        <v>21</v>
      </c>
      <c r="E27" s="38" t="s">
        <v>28</v>
      </c>
    </row>
    <row r="28" spans="1:5">
      <c r="A28" t="s">
        <v>137</v>
      </c>
      <c r="B28">
        <v>36</v>
      </c>
      <c r="C28">
        <v>24.2</v>
      </c>
      <c r="D28" s="38" t="s">
        <v>21</v>
      </c>
      <c r="E28" s="38" t="s">
        <v>28</v>
      </c>
    </row>
    <row r="29" spans="1:5">
      <c r="A29" t="s">
        <v>138</v>
      </c>
      <c r="B29">
        <v>13</v>
      </c>
      <c r="C29">
        <v>24.1</v>
      </c>
      <c r="D29" s="38" t="s">
        <v>21</v>
      </c>
      <c r="E29" s="38" t="s">
        <v>28</v>
      </c>
    </row>
    <row r="30" spans="1:5">
      <c r="A30" t="s">
        <v>138</v>
      </c>
      <c r="B30">
        <v>14</v>
      </c>
      <c r="C30">
        <v>24.1</v>
      </c>
      <c r="D30" s="38" t="s">
        <v>21</v>
      </c>
      <c r="E30" s="38" t="s">
        <v>28</v>
      </c>
    </row>
    <row r="31" spans="1:5">
      <c r="A31" t="s">
        <v>138</v>
      </c>
      <c r="B31">
        <v>13</v>
      </c>
      <c r="C31">
        <v>24.1</v>
      </c>
      <c r="D31" s="38" t="s">
        <v>21</v>
      </c>
      <c r="E31" s="38" t="s">
        <v>28</v>
      </c>
    </row>
    <row r="32" spans="1:5">
      <c r="A32" t="s">
        <v>138</v>
      </c>
      <c r="B32">
        <v>13</v>
      </c>
      <c r="C32">
        <v>24.1</v>
      </c>
      <c r="D32" s="38" t="s">
        <v>21</v>
      </c>
      <c r="E32" s="38" t="s">
        <v>28</v>
      </c>
    </row>
    <row r="33" spans="1:5">
      <c r="A33" t="s">
        <v>138</v>
      </c>
      <c r="B33">
        <v>14</v>
      </c>
      <c r="C33">
        <v>24.1</v>
      </c>
      <c r="D33" s="38" t="s">
        <v>21</v>
      </c>
      <c r="E33" s="38" t="s">
        <v>28</v>
      </c>
    </row>
    <row r="34" spans="1:5">
      <c r="A34" t="s">
        <v>138</v>
      </c>
      <c r="B34">
        <v>12</v>
      </c>
      <c r="C34">
        <v>24.1</v>
      </c>
      <c r="D34" s="38" t="s">
        <v>21</v>
      </c>
      <c r="E34" s="38" t="s">
        <v>28</v>
      </c>
    </row>
    <row r="35" spans="1:5">
      <c r="A35" t="s">
        <v>138</v>
      </c>
      <c r="B35">
        <v>12</v>
      </c>
      <c r="C35">
        <v>24.1</v>
      </c>
      <c r="D35" s="38" t="s">
        <v>21</v>
      </c>
      <c r="E35" s="38" t="s">
        <v>28</v>
      </c>
    </row>
    <row r="36" spans="1:5">
      <c r="A36" t="s">
        <v>138</v>
      </c>
      <c r="B36">
        <v>12</v>
      </c>
      <c r="C36">
        <v>24.1</v>
      </c>
      <c r="D36" s="38" t="s">
        <v>21</v>
      </c>
      <c r="E36" s="38" t="s">
        <v>28</v>
      </c>
    </row>
    <row r="37" spans="1:5">
      <c r="A37" t="s">
        <v>138</v>
      </c>
      <c r="B37">
        <v>12</v>
      </c>
      <c r="C37">
        <v>24.1</v>
      </c>
      <c r="D37" s="38" t="s">
        <v>21</v>
      </c>
      <c r="E37" s="38" t="s">
        <v>28</v>
      </c>
    </row>
    <row r="38" spans="1:5">
      <c r="A38" t="s">
        <v>138</v>
      </c>
      <c r="B38">
        <v>12</v>
      </c>
      <c r="C38">
        <v>24.1</v>
      </c>
      <c r="D38" s="38" t="s">
        <v>21</v>
      </c>
      <c r="E38" s="38" t="s">
        <v>28</v>
      </c>
    </row>
    <row r="39" spans="1:5">
      <c r="A39" t="s">
        <v>138</v>
      </c>
      <c r="B39">
        <v>12</v>
      </c>
      <c r="C39">
        <v>24.1</v>
      </c>
      <c r="D39" s="38" t="s">
        <v>21</v>
      </c>
      <c r="E39" s="38" t="s">
        <v>28</v>
      </c>
    </row>
    <row r="40" spans="1:5">
      <c r="A40" t="s">
        <v>138</v>
      </c>
      <c r="B40">
        <v>14</v>
      </c>
      <c r="C40">
        <v>24.1</v>
      </c>
      <c r="D40" s="38" t="s">
        <v>21</v>
      </c>
      <c r="E40" s="38" t="s">
        <v>28</v>
      </c>
    </row>
    <row r="41" spans="1:5">
      <c r="A41" t="s">
        <v>138</v>
      </c>
      <c r="B41">
        <v>17</v>
      </c>
      <c r="C41">
        <v>24.1</v>
      </c>
      <c r="D41" s="38" t="s">
        <v>21</v>
      </c>
      <c r="E41" s="38" t="s">
        <v>28</v>
      </c>
    </row>
    <row r="42" spans="1:5">
      <c r="A42" t="s">
        <v>138</v>
      </c>
      <c r="B42">
        <v>13</v>
      </c>
      <c r="C42">
        <v>24.1</v>
      </c>
      <c r="D42" s="38" t="s">
        <v>21</v>
      </c>
      <c r="E42" s="38" t="s">
        <v>28</v>
      </c>
    </row>
    <row r="43" spans="1:5">
      <c r="A43" t="s">
        <v>138</v>
      </c>
      <c r="B43">
        <v>12</v>
      </c>
      <c r="C43">
        <v>24.1</v>
      </c>
      <c r="D43" s="38" t="s">
        <v>21</v>
      </c>
      <c r="E43" s="38" t="s">
        <v>28</v>
      </c>
    </row>
    <row r="44" spans="1:5">
      <c r="A44" t="s">
        <v>138</v>
      </c>
      <c r="B44">
        <v>13</v>
      </c>
      <c r="C44">
        <v>24.1</v>
      </c>
      <c r="D44" s="38" t="s">
        <v>21</v>
      </c>
      <c r="E44" s="38" t="s">
        <v>28</v>
      </c>
    </row>
    <row r="45" spans="1:5">
      <c r="A45" t="s">
        <v>139</v>
      </c>
      <c r="B45">
        <v>13</v>
      </c>
      <c r="C45">
        <v>24.1</v>
      </c>
      <c r="D45" s="38" t="s">
        <v>21</v>
      </c>
      <c r="E45" s="38" t="s">
        <v>28</v>
      </c>
    </row>
    <row r="46" spans="1:5">
      <c r="A46" t="s">
        <v>139</v>
      </c>
      <c r="B46">
        <v>24</v>
      </c>
      <c r="C46">
        <v>24.1</v>
      </c>
      <c r="D46" s="38" t="s">
        <v>21</v>
      </c>
      <c r="E46" s="38" t="s">
        <v>28</v>
      </c>
    </row>
    <row r="47" spans="1:5">
      <c r="A47" t="s">
        <v>139</v>
      </c>
      <c r="B47">
        <v>12</v>
      </c>
      <c r="C47">
        <v>24.1</v>
      </c>
      <c r="D47" s="38" t="s">
        <v>21</v>
      </c>
      <c r="E47" s="38" t="s">
        <v>28</v>
      </c>
    </row>
    <row r="48" spans="1:5">
      <c r="A48" t="s">
        <v>139</v>
      </c>
      <c r="B48">
        <v>12</v>
      </c>
      <c r="C48">
        <v>24.1</v>
      </c>
      <c r="D48" s="38" t="s">
        <v>21</v>
      </c>
      <c r="E48" s="38" t="s">
        <v>28</v>
      </c>
    </row>
    <row r="49" spans="1:5">
      <c r="A49" t="s">
        <v>139</v>
      </c>
      <c r="B49">
        <v>12</v>
      </c>
      <c r="C49">
        <v>24.1</v>
      </c>
      <c r="D49" s="38" t="s">
        <v>21</v>
      </c>
      <c r="E49" s="38" t="s">
        <v>28</v>
      </c>
    </row>
    <row r="50" spans="1:5">
      <c r="A50" t="s">
        <v>139</v>
      </c>
      <c r="B50">
        <v>13</v>
      </c>
      <c r="C50">
        <v>24.1</v>
      </c>
      <c r="D50" s="38" t="s">
        <v>21</v>
      </c>
      <c r="E50" s="38" t="s">
        <v>28</v>
      </c>
    </row>
    <row r="51" spans="1:5">
      <c r="A51" t="s">
        <v>139</v>
      </c>
      <c r="B51">
        <v>13</v>
      </c>
      <c r="C51">
        <v>24.1</v>
      </c>
      <c r="D51" s="38" t="s">
        <v>21</v>
      </c>
      <c r="E51" s="38" t="s">
        <v>28</v>
      </c>
    </row>
    <row r="52" spans="1:5">
      <c r="A52" t="s">
        <v>139</v>
      </c>
      <c r="B52">
        <v>14</v>
      </c>
      <c r="C52">
        <v>24.1</v>
      </c>
      <c r="D52" s="38" t="s">
        <v>21</v>
      </c>
      <c r="E52" s="38" t="s">
        <v>28</v>
      </c>
    </row>
    <row r="53" spans="1:5">
      <c r="A53" t="s">
        <v>140</v>
      </c>
      <c r="B53">
        <v>12</v>
      </c>
      <c r="C53">
        <v>24.1</v>
      </c>
      <c r="D53" s="38" t="s">
        <v>21</v>
      </c>
      <c r="E53" s="38" t="s">
        <v>28</v>
      </c>
    </row>
    <row r="54" spans="1:5">
      <c r="A54" t="s">
        <v>140</v>
      </c>
      <c r="B54">
        <v>14</v>
      </c>
      <c r="C54">
        <v>24.1</v>
      </c>
      <c r="D54" s="38" t="s">
        <v>21</v>
      </c>
      <c r="E54" s="38" t="s">
        <v>28</v>
      </c>
    </row>
    <row r="55" spans="1:5">
      <c r="A55" t="s">
        <v>140</v>
      </c>
      <c r="B55">
        <v>12</v>
      </c>
      <c r="C55">
        <v>24.1</v>
      </c>
      <c r="D55" s="38" t="s">
        <v>21</v>
      </c>
      <c r="E55" s="38" t="s">
        <v>28</v>
      </c>
    </row>
    <row r="56" spans="1:5">
      <c r="A56" t="s">
        <v>140</v>
      </c>
      <c r="B56">
        <v>12</v>
      </c>
      <c r="C56">
        <v>24.1</v>
      </c>
      <c r="D56" s="38" t="s">
        <v>21</v>
      </c>
      <c r="E56" s="38" t="s">
        <v>28</v>
      </c>
    </row>
    <row r="57" spans="1:5">
      <c r="A57" t="s">
        <v>140</v>
      </c>
      <c r="B57">
        <v>12</v>
      </c>
      <c r="C57">
        <v>24.1</v>
      </c>
      <c r="D57" s="38" t="s">
        <v>21</v>
      </c>
      <c r="E57" s="38" t="s">
        <v>28</v>
      </c>
    </row>
    <row r="58" spans="1:5">
      <c r="A58" t="s">
        <v>140</v>
      </c>
      <c r="B58">
        <v>24</v>
      </c>
      <c r="C58">
        <v>24.1</v>
      </c>
      <c r="D58" s="38" t="s">
        <v>21</v>
      </c>
      <c r="E58" s="38" t="s">
        <v>28</v>
      </c>
    </row>
    <row r="59" spans="1:5">
      <c r="A59" t="s">
        <v>141</v>
      </c>
      <c r="B59">
        <v>24</v>
      </c>
      <c r="C59">
        <v>24.1</v>
      </c>
      <c r="D59" s="38" t="s">
        <v>21</v>
      </c>
      <c r="E59" s="38" t="s">
        <v>28</v>
      </c>
    </row>
    <row r="60" spans="1:5">
      <c r="A60" t="s">
        <v>141</v>
      </c>
      <c r="B60">
        <v>12</v>
      </c>
      <c r="C60">
        <v>24.1</v>
      </c>
      <c r="D60" s="38" t="s">
        <v>21</v>
      </c>
      <c r="E60" s="38" t="s">
        <v>28</v>
      </c>
    </row>
    <row r="61" spans="1:5">
      <c r="A61" t="s">
        <v>141</v>
      </c>
      <c r="B61">
        <v>14</v>
      </c>
      <c r="C61">
        <v>24.1</v>
      </c>
      <c r="D61" s="38" t="s">
        <v>21</v>
      </c>
      <c r="E61" s="38" t="s">
        <v>28</v>
      </c>
    </row>
    <row r="62" spans="1:5">
      <c r="A62" t="s">
        <v>141</v>
      </c>
      <c r="B62">
        <v>13</v>
      </c>
      <c r="C62">
        <v>24.1</v>
      </c>
      <c r="D62" s="38" t="s">
        <v>21</v>
      </c>
      <c r="E62" s="38" t="s">
        <v>28</v>
      </c>
    </row>
    <row r="63" spans="1:5">
      <c r="A63" t="s">
        <v>141</v>
      </c>
      <c r="B63">
        <v>14</v>
      </c>
      <c r="C63">
        <v>24.1</v>
      </c>
      <c r="D63" s="38" t="s">
        <v>21</v>
      </c>
      <c r="E63" s="38" t="s">
        <v>28</v>
      </c>
    </row>
  </sheetData>
  <pageMargins left="0.23622047244094491" right="0.23622047244094491" top="0.74803149606299213" bottom="0.74803149606299213" header="0.31496062992125984" footer="0.31496062992125984"/>
  <pageSetup paperSize="9" orientation="portrait" r:id="rId1"/>
  <headerFooter>
    <oddHeader>&amp;C&amp;"Arial,Bold"&amp;14FREQUENTIS AG: Aktienrückerwerb 2021 / Share Repurchase 2021</oddHeader>
    <oddFooter>&amp;L&amp;A&amp;R&amp;P /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DocumentID xmlns="e22208d3-ee62-4367-9adf-dc971d186048" xsi:nil="true"/>
    <dmsDocVersion xmlns="e22208d3-ee62-4367-9adf-dc971d186048" xsi:nil="true"/>
    <ia939918a3114df6ac44ab36c6632cef xmlns="e22208d3-ee62-4367-9adf-dc971d186048">
      <Terms xmlns="http://schemas.microsoft.com/office/infopath/2007/PartnerControls"/>
    </ia939918a3114df6ac44ab36c6632cef>
    <g9c7c1d38d114e9f977aaa681f6ea4c6 xmlns="e22208d3-ee62-4367-9adf-dc971d186048">
      <Terms xmlns="http://schemas.microsoft.com/office/infopath/2007/PartnerControls"/>
    </g9c7c1d38d114e9f977aaa681f6ea4c6>
    <dmsAuthor xmlns="e22208d3-ee62-4367-9adf-dc971d186048">
      <UserInfo>
        <DisplayName/>
        <AccountId xsi:nil="true"/>
        <AccountType/>
      </UserInfo>
    </dmsAuthor>
    <f11b53ce7fab423190d8db59cf771d97 xmlns="e22208d3-ee62-4367-9adf-dc971d186048">
      <Terms xmlns="http://schemas.microsoft.com/office/infopath/2007/PartnerControls"/>
    </f11b53ce7fab423190d8db59cf771d97>
    <dmsDescription xmlns="e22208d3-ee62-4367-9adf-dc971d186048" xsi:nil="true"/>
    <bb452b81c6a74faea2c413e38ef02a2b xmlns="e22208d3-ee62-4367-9adf-dc971d186048">
      <Terms xmlns="http://schemas.microsoft.com/office/infopath/2007/PartnerControls"/>
    </bb452b81c6a74faea2c413e38ef02a2b>
    <TaxCatchAll xmlns="b75ebb12-7f2c-4aa7-aaa6-5224d7c6c8f2"/>
    <d7b9a855833d4b2ea05feb7f4606378e xmlns="e22208d3-ee62-4367-9adf-dc971d186048">
      <Terms xmlns="http://schemas.microsoft.com/office/infopath/2007/PartnerControls"/>
    </d7b9a855833d4b2ea05feb7f4606378e>
    <o7155282ca234a409b3b6af1fa9cb435 xmlns="e22208d3-ee62-4367-9adf-dc971d186048">
      <Terms xmlns="http://schemas.microsoft.com/office/infopath/2007/PartnerControls"/>
    </o7155282ca234a409b3b6af1fa9cb435>
    <gc0353a50b8b42d9915128c1a60d17d8 xmlns="e22208d3-ee62-4367-9adf-dc971d186048">
      <Terms xmlns="http://schemas.microsoft.com/office/infopath/2007/PartnerControls"/>
    </gc0353a50b8b42d9915128c1a60d17d8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FRQ Document" ma:contentTypeID="0x010100F258BD77CB974E94A9AB9AF320D69C3300CEC02D6D3CA39D40939137C1065ECD7D" ma:contentTypeVersion="40" ma:contentTypeDescription="Basic Frequentis Document" ma:contentTypeScope="" ma:versionID="df9d0cb6e4a3e548cad8c2d54312332a">
  <xsd:schema xmlns:xsd="http://www.w3.org/2001/XMLSchema" xmlns:xs="http://www.w3.org/2001/XMLSchema" xmlns:p="http://schemas.microsoft.com/office/2006/metadata/properties" xmlns:ns2="e22208d3-ee62-4367-9adf-dc971d186048" xmlns:ns3="b75ebb12-7f2c-4aa7-aaa6-5224d7c6c8f2" targetNamespace="http://schemas.microsoft.com/office/2006/metadata/properties" ma:root="true" ma:fieldsID="16493af8927c243ceae81666d79d953c" ns2:_="" ns3:_="">
    <xsd:import namespace="e22208d3-ee62-4367-9adf-dc971d186048"/>
    <xsd:import namespace="b75ebb12-7f2c-4aa7-aaa6-5224d7c6c8f2"/>
    <xsd:element name="properties">
      <xsd:complexType>
        <xsd:sequence>
          <xsd:element name="documentManagement">
            <xsd:complexType>
              <xsd:all>
                <xsd:element ref="ns2:dmsAuthor" minOccurs="0"/>
                <xsd:element ref="ns2:dmsDescription" minOccurs="0"/>
                <xsd:element ref="ns2:dmsDocVersion" minOccurs="0"/>
                <xsd:element ref="ns2:dmsDocumentID" minOccurs="0"/>
                <xsd:element ref="ns2:dmsSystemID" minOccurs="0"/>
                <xsd:element ref="ns2:dmsReviewNo" minOccurs="0"/>
                <xsd:element ref="ns2:dmsReleaseDate" minOccurs="0"/>
                <xsd:element ref="ns2:dmsReleasedBy" minOccurs="0"/>
                <xsd:element ref="ns2:dmsSharePointSite" minOccurs="0"/>
                <xsd:element ref="ns2:c95962ace0f243d2bcdd16f393d7d3ff" minOccurs="0"/>
                <xsd:element ref="ns2:f11b53ce7fab423190d8db59cf771d97" minOccurs="0"/>
                <xsd:element ref="ns2:ia939918a3114df6ac44ab36c6632cef" minOccurs="0"/>
                <xsd:element ref="ns3:TaxCatchAll" minOccurs="0"/>
                <xsd:element ref="ns2:d7b9a855833d4b2ea05feb7f4606378e" minOccurs="0"/>
                <xsd:element ref="ns3:TaxCatchAllLabel" minOccurs="0"/>
                <xsd:element ref="ns2:g9c7c1d38d114e9f977aaa681f6ea4c6" minOccurs="0"/>
                <xsd:element ref="ns2:o7155282ca234a409b3b6af1fa9cb435" minOccurs="0"/>
                <xsd:element ref="ns2:bb452b81c6a74faea2c413e38ef02a2b" minOccurs="0"/>
                <xsd:element ref="ns2:gc0353a50b8b42d9915128c1a60d17d8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2208d3-ee62-4367-9adf-dc971d186048" elementFormDefault="qualified">
    <xsd:import namespace="http://schemas.microsoft.com/office/2006/documentManagement/types"/>
    <xsd:import namespace="http://schemas.microsoft.com/office/infopath/2007/PartnerControls"/>
    <xsd:element name="dmsAuthor" ma:index="2" nillable="true" ma:displayName="Author" ma:list="UserInfo" ma:internalName="dmsAuthor" ma:readOnly="fals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msDescription" ma:index="3" nillable="true" ma:displayName="Abstract" ma:description="Detailed information about the document" ma:internalName="dmsDescription" ma:readOnly="false">
      <xsd:simpleType>
        <xsd:restriction base="dms:Note"/>
      </xsd:simpleType>
    </xsd:element>
    <xsd:element name="dmsDocVersion" ma:index="5" nillable="true" ma:displayName="DocVersion" ma:description="Custom Version e.g. 1.1 or 1.A" ma:internalName="dmsDocVersion" ma:readOnly="false">
      <xsd:simpleType>
        <xsd:restriction base="dms:Text">
          <xsd:maxLength value="50"/>
        </xsd:restriction>
      </xsd:simpleType>
    </xsd:element>
    <xsd:element name="dmsDocumentID" ma:index="9" nillable="true" ma:displayName="Document ID" ma:description="Frequentis Document ID" ma:internalName="dmsDocumentID" ma:readOnly="false">
      <xsd:simpleType>
        <xsd:restriction base="dms:Text">
          <xsd:maxLength value="50"/>
        </xsd:restriction>
      </xsd:simpleType>
    </xsd:element>
    <xsd:element name="dmsSystemID" ma:index="10" nillable="true" ma:displayName="DMS ID" ma:description="ID is set by the DMS-System" ma:internalName="dmsSystemID" ma:readOnly="true">
      <xsd:simpleType>
        <xsd:restriction base="dms:Text">
          <xsd:maxLength value="50"/>
        </xsd:restriction>
      </xsd:simpleType>
    </xsd:element>
    <xsd:element name="dmsReviewNo" ma:index="15" nillable="true" ma:displayName="Review ID" ma:description="Link to Review" ma:internalName="dmsReviewNo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dmsReleaseDate" ma:index="16" nillable="true" ma:displayName="Published Date" ma:description="Date of the approved review." ma:format="DateOnly" ma:internalName="dmsReleaseDate" ma:readOnly="true">
      <xsd:simpleType>
        <xsd:restriction base="dms:DateTime"/>
      </xsd:simpleType>
    </xsd:element>
    <xsd:element name="dmsReleasedBy" ma:index="17" nillable="true" ma:displayName="Published By" ma:list="UserInfo" ma:internalName="dmsReleasedBy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msSharePointSite" ma:index="18" nillable="true" ma:displayName="SharePoint Site" ma:description="Showing the rootsite - subsite" ma:internalName="dmsSharePointSite" ma:readOnly="true">
      <xsd:simpleType>
        <xsd:restriction base="dms:Text">
          <xsd:maxLength value="255"/>
        </xsd:restriction>
      </xsd:simpleType>
    </xsd:element>
    <xsd:element name="c95962ace0f243d2bcdd16f393d7d3ff" ma:index="19" nillable="true" ma:taxonomy="true" ma:internalName="c95962ace0f243d2bcdd16f393d7d3ff" ma:taxonomyFieldName="dmsStatus" ma:displayName="DocStatus" ma:readOnly="true" ma:default="" ma:fieldId="{c95962ac-e0f2-43d2-bcdd-16f393d7d3ff}" ma:sspId="9a869bce-824b-44a8-9d16-e7a0aaca7818" ma:termSetId="3e266062-082b-4ace-999b-41420a0b958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f11b53ce7fab423190d8db59cf771d97" ma:index="22" nillable="true" ma:taxonomy="true" ma:internalName="f11b53ce7fab423190d8db59cf771d97" ma:taxonomyFieldName="dmsLanguage" ma:displayName="Language" ma:readOnly="false" ma:default="" ma:fieldId="{f11b53ce-7fab-4231-90d8-db59cf771d97}" ma:taxonomyMulti="true" ma:sspId="9a869bce-824b-44a8-9d16-e7a0aaca7818" ma:termSetId="ec8a668e-9c79-42cc-9026-34387b45bdd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a939918a3114df6ac44ab36c6632cef" ma:index="23" nillable="true" ma:taxonomy="true" ma:internalName="ia939918a3114df6ac44ab36c6632cef" ma:taxonomyFieldName="dmsProjectNo" ma:displayName="Main Project" ma:readOnly="false" ma:default="" ma:fieldId="{2a939918-a311-4df6-ac44-ab36c6632cef}" ma:sspId="9a869bce-824b-44a8-9d16-e7a0aaca7818" ma:termSetId="d0f34b8f-e73a-48d9-8b87-251ffc01d3c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7b9a855833d4b2ea05feb7f4606378e" ma:index="25" nillable="true" ma:taxonomy="true" ma:internalName="d7b9a855833d4b2ea05feb7f4606378e" ma:taxonomyFieldName="dmsRelatedProjects" ma:displayName="Related Projects" ma:readOnly="false" ma:default="" ma:fieldId="{d7b9a855-833d-4b2e-a05f-eb7f4606378e}" ma:taxonomyMulti="true" ma:sspId="9a869bce-824b-44a8-9d16-e7a0aaca7818" ma:termSetId="d0f34b8f-e73a-48d9-8b87-251ffc01d3c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9c7c1d38d114e9f977aaa681f6ea4c6" ma:index="27" nillable="true" ma:taxonomy="true" ma:internalName="g9c7c1d38d114e9f977aaa681f6ea4c6" ma:taxonomyFieldName="dmsProduct" ma:displayName="Products" ma:readOnly="false" ma:default="" ma:fieldId="{09c7c1d3-8d11-4e9f-977a-aa681f6ea4c6}" ma:taxonomyMulti="true" ma:sspId="9a869bce-824b-44a8-9d16-e7a0aaca7818" ma:termSetId="b67df0ae-2afd-4560-9a75-ba501adaba9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7155282ca234a409b3b6af1fa9cb435" ma:index="29" nillable="true" ma:taxonomy="true" ma:internalName="o7155282ca234a409b3b6af1fa9cb435" ma:taxonomyFieldName="dmsBusinessUnit" ma:displayName="Business Unit" ma:readOnly="false" ma:default="" ma:fieldId="{87155282-ca23-4a40-9b3b-6af1fa9cb435}" ma:taxonomyMulti="true" ma:sspId="9a869bce-824b-44a8-9d16-e7a0aaca7818" ma:termSetId="8a703d03-4e8f-44fc-8568-c2453952e43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bb452b81c6a74faea2c413e38ef02a2b" ma:index="31" nillable="true" ma:taxonomy="true" ma:internalName="bb452b81c6a74faea2c413e38ef02a2b" ma:taxonomyFieldName="dmsAccessLevel" ma:displayName="Classification Level" ma:readOnly="false" ma:default="" ma:fieldId="{bb452b81-c6a7-4fae-a2c4-13e38ef02a2b}" ma:sspId="9a869bce-824b-44a8-9d16-e7a0aaca7818" ma:termSetId="50588fb6-505e-4448-bbe7-e9664cbe1f9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c0353a50b8b42d9915128c1a60d17d8" ma:index="33" nillable="true" ma:taxonomy="true" ma:internalName="gc0353a50b8b42d9915128c1a60d17d8" ma:taxonomyFieldName="dmsDocCategory" ma:displayName="DocCategory" ma:readOnly="false" ma:default="" ma:fieldId="{0c0353a5-0b8b-42d9-9151-28c1a60d17d8}" ma:sspId="9a869bce-824b-44a8-9d16-e7a0aaca7818" ma:termSetId="103cfa55-99c1-4147-95e5-ed98c32a1d20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5ebb12-7f2c-4aa7-aaa6-5224d7c6c8f2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description="" ma:hidden="true" ma:list="{34d0f92d-4b90-4ff8-a0fd-554ef26b989c}" ma:internalName="TaxCatchAll" ma:showField="CatchAllData" ma:web="e22208d3-ee62-4367-9adf-dc971d18604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26" nillable="true" ma:displayName="Taxonomy Catch All Column1" ma:description="" ma:hidden="true" ma:list="{34d0f92d-4b90-4ff8-a0fd-554ef26b989c}" ma:internalName="TaxCatchAllLabel" ma:readOnly="true" ma:showField="CatchAllDataLabel" ma:web="e22208d3-ee62-4367-9adf-dc971d18604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0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8846480-12D7-4299-85AD-4F8F59306022}">
  <ds:schemaRefs>
    <ds:schemaRef ds:uri="http://purl.org/dc/dcmitype/"/>
    <ds:schemaRef ds:uri="http://schemas.microsoft.com/office/2006/metadata/properties"/>
    <ds:schemaRef ds:uri="http://schemas.openxmlformats.org/package/2006/metadata/core-properties"/>
    <ds:schemaRef ds:uri="http://schemas.microsoft.com/office/infopath/2007/PartnerControls"/>
    <ds:schemaRef ds:uri="e22208d3-ee62-4367-9adf-dc971d186048"/>
    <ds:schemaRef ds:uri="http://schemas.microsoft.com/office/2006/documentManagement/types"/>
    <ds:schemaRef ds:uri="http://www.w3.org/XML/1998/namespace"/>
    <ds:schemaRef ds:uri="http://purl.org/dc/terms/"/>
    <ds:schemaRef ds:uri="http://purl.org/dc/elements/1.1/"/>
    <ds:schemaRef ds:uri="b75ebb12-7f2c-4aa7-aaa6-5224d7c6c8f2"/>
  </ds:schemaRefs>
</ds:datastoreItem>
</file>

<file path=customXml/itemProps2.xml><?xml version="1.0" encoding="utf-8"?>
<ds:datastoreItem xmlns:ds="http://schemas.openxmlformats.org/officeDocument/2006/customXml" ds:itemID="{96074F41-B0CC-4D9C-A9E8-28BFE1CBE7E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8C55DDA-E16F-4FC1-BB3D-DD44F092C3C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22208d3-ee62-4367-9adf-dc971d186048"/>
    <ds:schemaRef ds:uri="b75ebb12-7f2c-4aa7-aaa6-5224d7c6c8f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Wochenübersicht</vt:lpstr>
      <vt:lpstr>Details 2021-04-26</vt:lpstr>
      <vt:lpstr>Details 2021-04-27</vt:lpstr>
      <vt:lpstr>Details 2021-04-28</vt:lpstr>
      <vt:lpstr>Details 2021-04-29</vt:lpstr>
      <vt:lpstr>Details 2021-04-30</vt:lpstr>
      <vt:lpstr>Wochenübersicht!Print_Area</vt:lpstr>
      <vt:lpstr>Wochenübersicht!Print_Titles</vt:lpstr>
    </vt:vector>
  </TitlesOfParts>
  <Company>Erste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MARIN Stefan</cp:lastModifiedBy>
  <cp:lastPrinted>2021-04-27T12:46:48Z</cp:lastPrinted>
  <dcterms:created xsi:type="dcterms:W3CDTF">2001-06-21T13:12:38Z</dcterms:created>
  <dcterms:modified xsi:type="dcterms:W3CDTF">2021-05-04T12:17:32Z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ContentTypeId">
    <vt:lpwstr>0x010100F258BD77CB974E94A9AB9AF320D69C3300CEC02D6D3CA39D40939137C1065ECD7D</vt:lpwstr>
  </property>
  <property fmtid="{D5CDD505-2E9C-101B-9397-08002B2CF9AE}" pid="4" name="MSIP_Label_2a6524ed-fb1a-49fd-bafe-15c5e5ffd047_Enabled">
    <vt:lpwstr>true</vt:lpwstr>
  </property>
  <property fmtid="{D5CDD505-2E9C-101B-9397-08002B2CF9AE}" pid="5" name="MSIP_Label_2a6524ed-fb1a-49fd-bafe-15c5e5ffd047_SetDate">
    <vt:lpwstr>2021-03-04T09:40:32Z</vt:lpwstr>
  </property>
  <property fmtid="{D5CDD505-2E9C-101B-9397-08002B2CF9AE}" pid="6" name="MSIP_Label_2a6524ed-fb1a-49fd-bafe-15c5e5ffd047_Method">
    <vt:lpwstr>Privileged</vt:lpwstr>
  </property>
  <property fmtid="{D5CDD505-2E9C-101B-9397-08002B2CF9AE}" pid="7" name="MSIP_Label_2a6524ed-fb1a-49fd-bafe-15c5e5ffd047_Name">
    <vt:lpwstr>Internal</vt:lpwstr>
  </property>
  <property fmtid="{D5CDD505-2E9C-101B-9397-08002B2CF9AE}" pid="8" name="MSIP_Label_2a6524ed-fb1a-49fd-bafe-15c5e5ffd047_SiteId">
    <vt:lpwstr>9b511fda-f0b1-43a5-b06e-1e720f64520a</vt:lpwstr>
  </property>
  <property fmtid="{D5CDD505-2E9C-101B-9397-08002B2CF9AE}" pid="9" name="MSIP_Label_2a6524ed-fb1a-49fd-bafe-15c5e5ffd047_ActionId">
    <vt:lpwstr>ff12ae89-9230-44f6-b4bc-7711f30f260f</vt:lpwstr>
  </property>
  <property fmtid="{D5CDD505-2E9C-101B-9397-08002B2CF9AE}" pid="10" name="MSIP_Label_2a6524ed-fb1a-49fd-bafe-15c5e5ffd047_ContentBits">
    <vt:lpwstr>0</vt:lpwstr>
  </property>
  <property fmtid="{D5CDD505-2E9C-101B-9397-08002B2CF9AE}" pid="11" name="MSIP_Label_50bef7d4-e22d-4ab7-80f8-95d0deb51eea_Enabled">
    <vt:lpwstr>true</vt:lpwstr>
  </property>
  <property fmtid="{D5CDD505-2E9C-101B-9397-08002B2CF9AE}" pid="12" name="MSIP_Label_50bef7d4-e22d-4ab7-80f8-95d0deb51eea_SetDate">
    <vt:lpwstr>2021-05-04T12:17:32Z</vt:lpwstr>
  </property>
  <property fmtid="{D5CDD505-2E9C-101B-9397-08002B2CF9AE}" pid="13" name="MSIP_Label_50bef7d4-e22d-4ab7-80f8-95d0deb51eea_Method">
    <vt:lpwstr>Standard</vt:lpwstr>
  </property>
  <property fmtid="{D5CDD505-2E9C-101B-9397-08002B2CF9AE}" pid="14" name="MSIP_Label_50bef7d4-e22d-4ab7-80f8-95d0deb51eea_Name">
    <vt:lpwstr>Frequentis General</vt:lpwstr>
  </property>
  <property fmtid="{D5CDD505-2E9C-101B-9397-08002B2CF9AE}" pid="15" name="MSIP_Label_50bef7d4-e22d-4ab7-80f8-95d0deb51eea_SiteId">
    <vt:lpwstr>4a636d6a-7c5d-4373-a76b-698cfd77431f</vt:lpwstr>
  </property>
  <property fmtid="{D5CDD505-2E9C-101B-9397-08002B2CF9AE}" pid="16" name="MSIP_Label_50bef7d4-e22d-4ab7-80f8-95d0deb51eea_ActionId">
    <vt:lpwstr>e0801743-ff3e-4e92-acaf-0df618739089</vt:lpwstr>
  </property>
  <property fmtid="{D5CDD505-2E9C-101B-9397-08002B2CF9AE}" pid="17" name="MSIP_Label_50bef7d4-e22d-4ab7-80f8-95d0deb51eea_ContentBits">
    <vt:lpwstr>0</vt:lpwstr>
  </property>
  <property fmtid="{D5CDD505-2E9C-101B-9397-08002B2CF9AE}" pid="18" name="Frequentis_Classification_Level">
    <vt:lpwstr>Frequentis General</vt:lpwstr>
  </property>
</Properties>
</file>