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2023-08_Rückkauf-2023/Deutsch/Veröffentlichungen-nur-auf-IR-Website_Excels/"/>
    </mc:Choice>
  </mc:AlternateContent>
  <xr:revisionPtr revIDLastSave="0" documentId="13_ncr:1_{7D666982-F57B-43FC-883E-3459DF902F2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ochenübersicht" sheetId="2" r:id="rId1"/>
    <sheet name="Details 2023-10-23_2023-10-30" sheetId="4" r:id="rId2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36" i="4" l="1"/>
  <c r="B104" i="4"/>
  <c r="F8" i="2" l="1"/>
  <c r="E8" i="2"/>
  <c r="B8" i="2"/>
  <c r="C8" i="2" l="1"/>
  <c r="H8" i="2"/>
  <c r="G8" i="2" s="1"/>
  <c r="D8" i="2" l="1"/>
</calcChain>
</file>

<file path=xl/sharedStrings.xml><?xml version="1.0" encoding="utf-8"?>
<sst xmlns="http://schemas.openxmlformats.org/spreadsheetml/2006/main" count="426" uniqueCount="114">
  <si>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</si>
  <si>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</si>
  <si>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</si>
  <si>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</si>
  <si>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</si>
  <si>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</si>
  <si>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</si>
  <si>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</si>
  <si>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</si>
  <si>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</si>
  <si>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</si>
  <si>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</si>
  <si>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</si>
  <si>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</si>
  <si>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</si>
  <si>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</si>
  <si>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Anzahl zurückgekaufter Aktien</t>
  </si>
  <si>
    <t>Kaufpreis</t>
  </si>
  <si>
    <t>Währung</t>
  </si>
  <si>
    <t>Handelsplatz</t>
  </si>
  <si>
    <t xml:space="preserve">Number of repurchased shares </t>
  </si>
  <si>
    <t xml:space="preserve">Purchase Price </t>
  </si>
  <si>
    <t>Currency</t>
  </si>
  <si>
    <t>Trading Venue</t>
  </si>
  <si>
    <t>EUR</t>
  </si>
  <si>
    <t>XVIE</t>
  </si>
  <si>
    <t>Datum / Zeit (CEST)</t>
  </si>
  <si>
    <t>Date / Time (CEST)</t>
  </si>
  <si>
    <t>Summe</t>
  </si>
  <si>
    <t xml:space="preserve"> 11:36:14</t>
  </si>
  <si>
    <t>–</t>
  </si>
  <si>
    <t>26.10.2023
(Börsenfeiertag in Österreich / stock exchange holiday in Austria)</t>
  </si>
  <si>
    <t xml:space="preserve"> 09:22:57</t>
  </si>
  <si>
    <t xml:space="preserve"> 09:39:34</t>
  </si>
  <si>
    <t xml:space="preserve"> 09:59:18</t>
  </si>
  <si>
    <t xml:space="preserve"> 10:20:14</t>
  </si>
  <si>
    <t xml:space="preserve"> 10:38:09</t>
  </si>
  <si>
    <t xml:space="preserve"> 10:40:22</t>
  </si>
  <si>
    <t xml:space="preserve"> 10:44:36</t>
  </si>
  <si>
    <t xml:space="preserve"> 10:48:25</t>
  </si>
  <si>
    <t xml:space="preserve"> 10:52:43</t>
  </si>
  <si>
    <t xml:space="preserve"> 10:57:18</t>
  </si>
  <si>
    <t xml:space="preserve"> 11:02:03</t>
  </si>
  <si>
    <t xml:space="preserve"> 11:06:09</t>
  </si>
  <si>
    <t xml:space="preserve"> 11:10:37</t>
  </si>
  <si>
    <t xml:space="preserve"> 11:14:46</t>
  </si>
  <si>
    <t xml:space="preserve"> 11:19:30</t>
  </si>
  <si>
    <t xml:space="preserve"> 11:23:21</t>
  </si>
  <si>
    <t xml:space="preserve"> 11:28:01</t>
  </si>
  <si>
    <t xml:space="preserve"> 11:31:55</t>
  </si>
  <si>
    <t xml:space="preserve"> 11:41:14</t>
  </si>
  <si>
    <t xml:space="preserve"> 11:44:42</t>
  </si>
  <si>
    <t xml:space="preserve"> 11:49:41</t>
  </si>
  <si>
    <t xml:space="preserve"> 11:53:58</t>
  </si>
  <si>
    <t xml:space="preserve"> 11:58:24</t>
  </si>
  <si>
    <t xml:space="preserve"> 12:03:27</t>
  </si>
  <si>
    <t xml:space="preserve"> 12:06:29</t>
  </si>
  <si>
    <t xml:space="preserve"> 12:10:39</t>
  </si>
  <si>
    <t xml:space="preserve"> 12:15:31</t>
  </si>
  <si>
    <t xml:space="preserve"> 12:19:24</t>
  </si>
  <si>
    <t xml:space="preserve"> 12:24:11</t>
  </si>
  <si>
    <t xml:space="preserve"> 12:28:19</t>
  </si>
  <si>
    <t xml:space="preserve"> 12:32:29</t>
  </si>
  <si>
    <t xml:space="preserve"> 12:37:08</t>
  </si>
  <si>
    <t xml:space="preserve"> 13:06:02</t>
  </si>
  <si>
    <t xml:space="preserve"> 13:08:47</t>
  </si>
  <si>
    <t xml:space="preserve"> 13:11:30</t>
  </si>
  <si>
    <t xml:space="preserve"> 13:15:50</t>
  </si>
  <si>
    <t xml:space="preserve"> 13:20:24</t>
  </si>
  <si>
    <t xml:space="preserve"> 13:25:13</t>
  </si>
  <si>
    <t xml:space="preserve"> 15:48:32</t>
  </si>
  <si>
    <t xml:space="preserve"> 16:28:00</t>
  </si>
  <si>
    <t xml:space="preserve"> 16:28:08</t>
  </si>
  <si>
    <t xml:space="preserve"> 16:28:42</t>
  </si>
  <si>
    <t xml:space="preserve"> 16:32:06</t>
  </si>
  <si>
    <t xml:space="preserve"> 16:35:34</t>
  </si>
  <si>
    <t xml:space="preserve"> 16:39:49</t>
  </si>
  <si>
    <t xml:space="preserve"> 16:44:02</t>
  </si>
  <si>
    <t xml:space="preserve"> 16:48:16</t>
  </si>
  <si>
    <t xml:space="preserve"> 16:53:21</t>
  </si>
  <si>
    <t xml:space="preserve"> 16:57:13</t>
  </si>
  <si>
    <t xml:space="preserve"> 17:01:16</t>
  </si>
  <si>
    <t xml:space="preserve"> 17:05:46</t>
  </si>
  <si>
    <t xml:space="preserve"> 17:09:40</t>
  </si>
  <si>
    <t xml:space="preserve"> 17:13:52</t>
  </si>
  <si>
    <t xml:space="preserve"> 17:19:03</t>
  </si>
  <si>
    <t xml:space="preserve"> 17:22:51</t>
  </si>
  <si>
    <t xml:space="preserve"> 17:27:16</t>
  </si>
  <si>
    <t xml:space="preserve"> 17:28:34</t>
  </si>
  <si>
    <t xml:space="preserve"> 10:08:43</t>
  </si>
  <si>
    <t xml:space="preserve"> 10:13:23</t>
  </si>
  <si>
    <t xml:space="preserve"> 11:50:13</t>
  </si>
  <si>
    <t xml:space="preserve"> 12:03:15</t>
  </si>
  <si>
    <t xml:space="preserve"> 12:06:27</t>
  </si>
  <si>
    <t xml:space="preserve"> 12:10:51</t>
  </si>
  <si>
    <t xml:space="preserve"> 12:15:33</t>
  </si>
  <si>
    <t xml:space="preserve"> 12:19:35</t>
  </si>
  <si>
    <t xml:space="preserve"> 12:24:32</t>
  </si>
  <si>
    <t xml:space="preserve"> 12:28:36</t>
  </si>
  <si>
    <t xml:space="preserve"> 12:33:12</t>
  </si>
  <si>
    <t xml:space="preserve"> 12:37:36</t>
  </si>
  <si>
    <t xml:space="preserve"> 17:00:35</t>
  </si>
  <si>
    <t xml:space="preserve"> 17:03:44</t>
  </si>
  <si>
    <t xml:space="preserve"> 17:08:20</t>
  </si>
  <si>
    <t xml:space="preserve"> 17:12:16</t>
  </si>
  <si>
    <t xml:space="preserve"> 17:16:52</t>
  </si>
  <si>
    <t xml:space="preserve"> 17:21:59</t>
  </si>
  <si>
    <t xml:space="preserve"> 17:26:03</t>
  </si>
  <si>
    <t xml:space="preserve"> 17:28:33</t>
  </si>
  <si>
    <t>Summe 23.10.2023 XVIE</t>
  </si>
  <si>
    <t>Summe 25.10.2023 XVIE</t>
  </si>
  <si>
    <t>Summe 27.10.2023 XVIE</t>
  </si>
  <si>
    <t>Summe 24.10.2023 XVIE</t>
  </si>
  <si>
    <t>Summe 26.10.2023 XVIE (Börsenfeiertag in Österreich / stock exchange holiday in Austria)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</si>
</sst>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/\ mmm/\ yy"/>
    <numFmt numFmtId="165" formatCode="0.0000%"/>
    <numFmt numFmtId="166" formatCode="#,##0.000"/>
    <numFmt numFmtId="167" formatCode="#,##0.0000"/>
    <numFmt numFmtId="168" formatCode="0.000"/>
    <numFmt numFmtId="169" formatCode="0.0000"/>
  </numFmts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2" fillId="0" borderId="0"/>
    <xf numFmtId="0" fontId="3" fillId="0" borderId="0"/>
    <xf numFmtId="0" fontId="1" fillId="0" borderId="0"/>
  </cellStyleXfs>
  <cellXfs count="39">
    <xf numFmtId="0" fontId="0" fillId="0" borderId="0" xfId="0"/>
    <xf numFmtId="4" fontId="4" fillId="0" borderId="0" xfId="0" applyNumberFormat="1" applyFont="1"/>
    <xf numFmtId="164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0" fontId="4" fillId="0" borderId="0" xfId="0" applyFont="1"/>
    <xf numFmtId="3" fontId="5" fillId="0" borderId="0" xfId="0" applyNumberFormat="1" applyFont="1"/>
    <xf numFmtId="0" fontId="5" fillId="0" borderId="0" xfId="0" applyFont="1" applyBorder="1"/>
    <xf numFmtId="166" fontId="5" fillId="0" borderId="0" xfId="0" applyNumberFormat="1" applyFont="1"/>
    <xf numFmtId="167" fontId="5" fillId="0" borderId="0" xfId="0" applyNumberFormat="1" applyFont="1"/>
    <xf numFmtId="4" fontId="4" fillId="3" borderId="1" xfId="0" applyNumberFormat="1" applyFont="1" applyFill="1" applyBorder="1"/>
    <xf numFmtId="3" fontId="4" fillId="3" borderId="1" xfId="0" applyNumberFormat="1" applyFont="1" applyFill="1" applyBorder="1"/>
    <xf numFmtId="165" fontId="4" fillId="3" borderId="1" xfId="1" applyNumberFormat="1" applyFont="1" applyFill="1" applyBorder="1"/>
    <xf numFmtId="166" fontId="4" fillId="3" borderId="1" xfId="0" applyNumberFormat="1" applyFont="1" applyFill="1" applyBorder="1"/>
    <xf numFmtId="3" fontId="5" fillId="0" borderId="0" xfId="0" applyNumberFormat="1" applyFont="1" applyBorder="1"/>
    <xf numFmtId="167" fontId="4" fillId="3" borderId="1" xfId="0" applyNumberFormat="1" applyFont="1" applyFill="1" applyBorder="1"/>
    <xf numFmtId="0" fontId="3" fillId="0" borderId="0" xfId="0" applyFont="1"/>
    <xf numFmtId="0" fontId="7" fillId="2" borderId="2" xfId="2" applyFont="1" applyFill="1" applyBorder="1" applyAlignment="1">
      <alignment horizontal="center" wrapText="1"/>
    </xf>
    <xf numFmtId="169" fontId="5" fillId="0" borderId="0" xfId="0" applyNumberFormat="1" applyFont="1" applyBorder="1"/>
    <xf numFmtId="0" fontId="3" fillId="0" borderId="0" xfId="0" applyFont="1" applyFill="1" applyBorder="1"/>
    <xf numFmtId="14" fontId="3" fillId="0" borderId="1" xfId="0" applyNumberFormat="1" applyFont="1" applyBorder="1"/>
    <xf numFmtId="0" fontId="7" fillId="2" borderId="2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0" fillId="0" borderId="1" xfId="0" applyFont="1" applyBorder="1" applyAlignment="1">
      <alignment horizontal="center" wrapText="1"/>
    </xf>
    <xf numFmtId="0" fontId="8" fillId="4" borderId="1" xfId="0" applyFont="1" applyFill="1" applyBorder="1" applyAlignment="1">
      <alignment wrapText="1"/>
    </xf>
    <xf numFmtId="3" fontId="3" fillId="0" borderId="1" xfId="4" applyNumberFormat="1" applyFont="1" applyBorder="1"/>
    <xf numFmtId="165" fontId="3" fillId="0" borderId="1" xfId="1" applyNumberFormat="1" applyFont="1" applyBorder="1"/>
    <xf numFmtId="168" fontId="3" fillId="0" borderId="1" xfId="4" applyNumberFormat="1" applyFont="1" applyBorder="1"/>
    <xf numFmtId="4" fontId="3" fillId="0" borderId="1" xfId="4" applyNumberFormat="1" applyFont="1" applyBorder="1"/>
    <xf numFmtId="167" fontId="3" fillId="0" borderId="1" xfId="4" applyNumberFormat="1" applyFont="1" applyBorder="1"/>
    <xf numFmtId="21" fontId="10" fillId="5" borderId="1" xfId="0" applyNumberFormat="1" applyFont="1" applyFill="1" applyBorder="1" applyAlignment="1">
      <alignment horizontal="center" wrapText="1"/>
    </xf>
    <xf numFmtId="0" fontId="10" fillId="5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3" fontId="3" fillId="0" borderId="1" xfId="4" quotePrefix="1" applyNumberFormat="1" applyFont="1" applyBorder="1" applyAlignment="1">
      <alignment horizontal="right" vertical="center"/>
    </xf>
    <xf numFmtId="0" fontId="9" fillId="0" borderId="1" xfId="5" applyFont="1" applyBorder="1" applyAlignment="1">
      <alignment horizontal="center"/>
    </xf>
    <xf numFmtId="0" fontId="10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vertical="center" wrapText="1"/>
    </xf>
  </cellXfs>
  <cellStyles count="6">
    <cellStyle name="Normal" xfId="0" builtinId="0"/>
    <cellStyle name="Normal 2" xfId="4" xr:uid="{588DCE83-BD70-450B-99A2-DBB276BF4437}"/>
    <cellStyle name="Percent" xfId="1" builtinId="5"/>
    <cellStyle name="Standard 2" xfId="2" xr:uid="{00000000-0005-0000-0000-000002000000}"/>
    <cellStyle name="Standard_Deutsch" xfId="3" xr:uid="{56979A59-FEB2-41B7-B7AE-C4F199558CB4}"/>
    <cellStyle name="Standard_Deutsch_7" xfId="5" xr:uid="{FE0E4E49-C2A8-4F09-9D63-D9B14CC2E5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Normal="100" workbookViewId="0">
      <selection activeCell="A3" sqref="A3"/>
    </sheetView>
  </sheetViews>
  <sheetFormatPr defaultColWidth="9.1796875" defaultRowHeight="12.5" x14ac:dyDescent="0.25"/>
  <cols>
    <col min="1" max="1" width="15.26953125" style="4" bestFit="1" customWidth="1"/>
    <col min="2" max="2" width="22.453125" style="4" customWidth="1"/>
    <col min="3" max="4" width="22.54296875" style="4" customWidth="1"/>
    <col min="5" max="6" width="22.26953125" style="4" customWidth="1"/>
    <col min="7" max="7" width="21" style="4" customWidth="1"/>
    <col min="8" max="8" width="19.26953125" style="4" customWidth="1"/>
    <col min="9" max="247" width="11.453125" style="4" customWidth="1"/>
    <col min="248" max="16384" width="9.1796875" style="4"/>
  </cols>
  <sheetData>
    <row r="1" spans="1:11" ht="65" x14ac:dyDescent="0.3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6"/>
      <c r="J1" s="19"/>
      <c r="K1" s="19"/>
    </row>
    <row r="2" spans="1:11" ht="52" x14ac:dyDescent="0.25">
      <c r="A2" s="21" t="s">
        <v>8</v>
      </c>
      <c r="B2" s="21" t="s">
        <v>9</v>
      </c>
      <c r="C2" s="21" t="s">
        <v>10</v>
      </c>
      <c r="D2" s="21" t="s">
        <v>11</v>
      </c>
      <c r="E2" s="21" t="s">
        <v>12</v>
      </c>
      <c r="F2" s="21" t="s">
        <v>13</v>
      </c>
      <c r="G2" s="21" t="s">
        <v>14</v>
      </c>
      <c r="H2" s="21" t="s">
        <v>15</v>
      </c>
      <c r="I2" s="16"/>
      <c r="J2" s="19"/>
      <c r="K2" s="19"/>
    </row>
    <row r="3" spans="1:11" s="7" customFormat="1" x14ac:dyDescent="0.25">
      <c r="A3" s="20">
        <v>45222</v>
      </c>
      <c r="B3" s="26">
        <v>471</v>
      </c>
      <c r="C3" s="27">
        <v>3.5466867469879521E-5</v>
      </c>
      <c r="D3" s="27">
        <v>1.0690512048192771E-3</v>
      </c>
      <c r="E3" s="28">
        <v>29.6</v>
      </c>
      <c r="F3" s="28">
        <v>28.6</v>
      </c>
      <c r="G3" s="30">
        <v>28.917999999999999</v>
      </c>
      <c r="H3" s="29">
        <v>13620.377999999999</v>
      </c>
      <c r="I3" s="14"/>
      <c r="J3" s="18"/>
    </row>
    <row r="4" spans="1:11" s="7" customFormat="1" x14ac:dyDescent="0.25">
      <c r="A4" s="20">
        <v>45223</v>
      </c>
      <c r="B4" s="26">
        <v>0</v>
      </c>
      <c r="C4" s="27">
        <v>0</v>
      </c>
      <c r="D4" s="27">
        <v>1.0690512048192771E-3</v>
      </c>
      <c r="E4" s="28"/>
      <c r="F4" s="28"/>
      <c r="G4" s="30"/>
      <c r="H4" s="29">
        <v>0</v>
      </c>
      <c r="I4" s="14"/>
      <c r="J4" s="18"/>
    </row>
    <row r="5" spans="1:11" s="7" customFormat="1" x14ac:dyDescent="0.25">
      <c r="A5" s="20">
        <v>45224</v>
      </c>
      <c r="B5" s="26">
        <v>100</v>
      </c>
      <c r="C5" s="27">
        <v>7.5301204819277105E-6</v>
      </c>
      <c r="D5" s="27">
        <v>1.0765813253012049E-3</v>
      </c>
      <c r="E5" s="28">
        <v>28.5</v>
      </c>
      <c r="F5" s="28">
        <v>28.5</v>
      </c>
      <c r="G5" s="30">
        <v>28.5</v>
      </c>
      <c r="H5" s="29">
        <v>2850</v>
      </c>
      <c r="I5" s="14"/>
      <c r="J5" s="18"/>
    </row>
    <row r="6" spans="1:11" s="7" customFormat="1" ht="62.5" x14ac:dyDescent="0.25">
      <c r="A6" s="34" t="s">
        <v>31</v>
      </c>
      <c r="B6" s="35" t="s">
        <v>30</v>
      </c>
      <c r="C6" s="35" t="s">
        <v>30</v>
      </c>
      <c r="D6" s="35" t="s">
        <v>30</v>
      </c>
      <c r="E6" s="35" t="s">
        <v>30</v>
      </c>
      <c r="F6" s="35" t="s">
        <v>30</v>
      </c>
      <c r="G6" s="35" t="s">
        <v>30</v>
      </c>
      <c r="H6" s="35" t="s">
        <v>30</v>
      </c>
      <c r="I6" s="14"/>
      <c r="J6" s="18"/>
    </row>
    <row r="7" spans="1:11" s="7" customFormat="1" x14ac:dyDescent="0.25">
      <c r="A7" s="20">
        <v>45226</v>
      </c>
      <c r="B7" s="26">
        <v>360</v>
      </c>
      <c r="C7" s="27">
        <v>2.7108433734939758E-5</v>
      </c>
      <c r="D7" s="27">
        <v>1.1036897590361446E-3</v>
      </c>
      <c r="E7" s="28">
        <v>28.5</v>
      </c>
      <c r="F7" s="28">
        <v>28.4</v>
      </c>
      <c r="G7" s="30">
        <v>28.4633</v>
      </c>
      <c r="H7" s="29">
        <v>10246.788</v>
      </c>
      <c r="I7" s="14"/>
      <c r="J7" s="18"/>
    </row>
    <row r="8" spans="1:11" s="7" customFormat="1" ht="13" x14ac:dyDescent="0.3">
      <c r="A8" s="10" t="s">
        <v>28</v>
      </c>
      <c r="B8" s="11">
        <f>SUM(B3:B7)</f>
        <v>931</v>
      </c>
      <c r="C8" s="12">
        <f>AVERAGE(C3:C7)</f>
        <v>1.7526355421686746E-5</v>
      </c>
      <c r="D8" s="12">
        <f>MAX(D3:D7)</f>
        <v>1.1036897590361446E-3</v>
      </c>
      <c r="E8" s="13">
        <f>MAX(E3:E7)</f>
        <v>29.6</v>
      </c>
      <c r="F8" s="13">
        <f>MIN(F3:F7)</f>
        <v>28.4</v>
      </c>
      <c r="G8" s="15">
        <f>H8/B8</f>
        <v>28.697278195488718</v>
      </c>
      <c r="H8" s="10">
        <f>SUM(H3:H7)</f>
        <v>26717.165999999997</v>
      </c>
    </row>
    <row r="9" spans="1:11" s="7" customFormat="1" x14ac:dyDescent="0.25">
      <c r="A9" s="3"/>
      <c r="B9" s="3"/>
      <c r="C9" s="3"/>
      <c r="D9" s="3"/>
      <c r="E9" s="3"/>
      <c r="F9" s="3"/>
      <c r="G9" s="3"/>
      <c r="H9" s="3"/>
    </row>
    <row r="10" spans="1:11" s="7" customFormat="1" ht="13" x14ac:dyDescent="0.3">
      <c r="A10" s="3"/>
      <c r="B10" s="1"/>
      <c r="C10" s="1"/>
      <c r="D10" s="1"/>
      <c r="E10" s="1"/>
      <c r="F10" s="3"/>
      <c r="G10" s="1"/>
      <c r="H10" s="1"/>
    </row>
    <row r="11" spans="1:11" s="7" customFormat="1" x14ac:dyDescent="0.25">
      <c r="A11" s="2"/>
      <c r="B11" s="6"/>
      <c r="C11" s="8"/>
      <c r="D11" s="8"/>
      <c r="E11" s="9"/>
      <c r="F11" s="8"/>
      <c r="G11" s="3"/>
      <c r="H11" s="8"/>
    </row>
    <row r="12" spans="1:11" s="5" customFormat="1" ht="13" x14ac:dyDescent="0.3">
      <c r="A12" s="3"/>
      <c r="B12" s="3"/>
      <c r="C12" s="3"/>
      <c r="D12" s="3"/>
      <c r="E12" s="9"/>
      <c r="F12" s="8"/>
      <c r="G12" s="3"/>
      <c r="H12" s="3"/>
    </row>
    <row r="13" spans="1:11" x14ac:dyDescent="0.25">
      <c r="A13" s="3"/>
      <c r="B13" s="3"/>
      <c r="C13" s="3"/>
      <c r="D13" s="3"/>
      <c r="E13" s="9"/>
      <c r="F13" s="8"/>
      <c r="G13" s="3"/>
      <c r="H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1299-CB87-496F-A6CA-15EB8DBACFA1}">
  <sheetPr>
    <pageSetUpPr fitToPage="1"/>
  </sheetPr>
  <dimension ref="A1:E136"/>
  <sheetViews>
    <sheetView zoomScaleNormal="100" workbookViewId="0">
      <selection activeCell="F104" sqref="F104"/>
    </sheetView>
  </sheetViews>
  <sheetFormatPr defaultColWidth="11.453125" defaultRowHeight="12.5" x14ac:dyDescent="0.25"/>
  <cols>
    <col min="1" max="1" width="28" style="22" bestFit="1" customWidth="1"/>
    <col min="2" max="2" width="22.7265625" style="23" customWidth="1"/>
    <col min="3" max="3" width="15.453125" style="23" customWidth="1"/>
    <col min="4" max="5" width="15.453125" style="22" customWidth="1"/>
    <col min="6" max="16384" width="11.453125" style="22"/>
  </cols>
  <sheetData>
    <row r="1" spans="1:5" ht="26" x14ac:dyDescent="0.25">
      <c r="A1" s="21" t="s">
        <v>26</v>
      </c>
      <c r="B1" s="21" t="s">
        <v>16</v>
      </c>
      <c r="C1" s="21" t="s">
        <v>17</v>
      </c>
      <c r="D1" s="21" t="s">
        <v>18</v>
      </c>
      <c r="E1" s="21" t="s">
        <v>19</v>
      </c>
    </row>
    <row r="2" spans="1:5" ht="26" x14ac:dyDescent="0.25">
      <c r="A2" s="21" t="s">
        <v>27</v>
      </c>
      <c r="B2" s="21" t="s">
        <v>20</v>
      </c>
      <c r="C2" s="21" t="s">
        <v>21</v>
      </c>
      <c r="D2" s="21" t="s">
        <v>22</v>
      </c>
      <c r="E2" s="21" t="s">
        <v>23</v>
      </c>
    </row>
    <row r="3" spans="1:5" ht="13" x14ac:dyDescent="0.3">
      <c r="A3" s="31">
        <v>0.38861111111111107</v>
      </c>
      <c r="B3" s="36">
        <v>8</v>
      </c>
      <c r="C3" s="36">
        <v>29.6</v>
      </c>
      <c r="D3" s="24" t="s">
        <v>24</v>
      </c>
      <c r="E3" s="24" t="s">
        <v>25</v>
      </c>
    </row>
    <row r="4" spans="1:5" ht="13" x14ac:dyDescent="0.3">
      <c r="A4" s="32" t="s">
        <v>32</v>
      </c>
      <c r="B4" s="36">
        <v>4</v>
      </c>
      <c r="C4" s="36">
        <v>29.6</v>
      </c>
      <c r="D4" s="24" t="s">
        <v>24</v>
      </c>
      <c r="E4" s="24" t="s">
        <v>25</v>
      </c>
    </row>
    <row r="5" spans="1:5" ht="13" x14ac:dyDescent="0.3">
      <c r="A5" s="32" t="s">
        <v>33</v>
      </c>
      <c r="B5" s="36">
        <v>4</v>
      </c>
      <c r="C5" s="36">
        <v>29.1</v>
      </c>
      <c r="D5" s="24" t="s">
        <v>24</v>
      </c>
      <c r="E5" s="24" t="s">
        <v>25</v>
      </c>
    </row>
    <row r="6" spans="1:5" ht="13" x14ac:dyDescent="0.3">
      <c r="A6" s="32" t="s">
        <v>33</v>
      </c>
      <c r="B6" s="36">
        <v>4</v>
      </c>
      <c r="C6" s="36">
        <v>29.1</v>
      </c>
      <c r="D6" s="24" t="s">
        <v>24</v>
      </c>
      <c r="E6" s="24" t="s">
        <v>25</v>
      </c>
    </row>
    <row r="7" spans="1:5" ht="13" x14ac:dyDescent="0.3">
      <c r="A7" s="32" t="s">
        <v>33</v>
      </c>
      <c r="B7" s="36">
        <v>12</v>
      </c>
      <c r="C7" s="36">
        <v>29.1</v>
      </c>
      <c r="D7" s="24" t="s">
        <v>24</v>
      </c>
      <c r="E7" s="24" t="s">
        <v>25</v>
      </c>
    </row>
    <row r="8" spans="1:5" ht="13" x14ac:dyDescent="0.3">
      <c r="A8" s="32" t="s">
        <v>33</v>
      </c>
      <c r="B8" s="36">
        <v>4</v>
      </c>
      <c r="C8" s="36">
        <v>29.1</v>
      </c>
      <c r="D8" s="24" t="s">
        <v>24</v>
      </c>
      <c r="E8" s="24" t="s">
        <v>25</v>
      </c>
    </row>
    <row r="9" spans="1:5" ht="13" x14ac:dyDescent="0.3">
      <c r="A9" s="32" t="s">
        <v>34</v>
      </c>
      <c r="B9" s="36">
        <v>4</v>
      </c>
      <c r="C9" s="36">
        <v>28.6</v>
      </c>
      <c r="D9" s="24" t="s">
        <v>24</v>
      </c>
      <c r="E9" s="24" t="s">
        <v>25</v>
      </c>
    </row>
    <row r="10" spans="1:5" ht="13" x14ac:dyDescent="0.3">
      <c r="A10" s="32" t="s">
        <v>35</v>
      </c>
      <c r="B10" s="36">
        <v>4</v>
      </c>
      <c r="C10" s="36">
        <v>28.6</v>
      </c>
      <c r="D10" s="24" t="s">
        <v>24</v>
      </c>
      <c r="E10" s="24" t="s">
        <v>25</v>
      </c>
    </row>
    <row r="11" spans="1:5" ht="13" x14ac:dyDescent="0.3">
      <c r="A11" s="32" t="s">
        <v>35</v>
      </c>
      <c r="B11" s="36">
        <v>4</v>
      </c>
      <c r="C11" s="36">
        <v>28.6</v>
      </c>
      <c r="D11" s="24" t="s">
        <v>24</v>
      </c>
      <c r="E11" s="24" t="s">
        <v>25</v>
      </c>
    </row>
    <row r="12" spans="1:5" ht="13" x14ac:dyDescent="0.3">
      <c r="A12" s="32" t="s">
        <v>35</v>
      </c>
      <c r="B12" s="36">
        <v>4</v>
      </c>
      <c r="C12" s="36">
        <v>28.6</v>
      </c>
      <c r="D12" s="24" t="s">
        <v>24</v>
      </c>
      <c r="E12" s="24" t="s">
        <v>25</v>
      </c>
    </row>
    <row r="13" spans="1:5" ht="13" x14ac:dyDescent="0.3">
      <c r="A13" s="32" t="s">
        <v>35</v>
      </c>
      <c r="B13" s="36">
        <v>4</v>
      </c>
      <c r="C13" s="36">
        <v>28.6</v>
      </c>
      <c r="D13" s="24" t="s">
        <v>24</v>
      </c>
      <c r="E13" s="24" t="s">
        <v>25</v>
      </c>
    </row>
    <row r="14" spans="1:5" ht="13" x14ac:dyDescent="0.3">
      <c r="A14" s="32" t="s">
        <v>35</v>
      </c>
      <c r="B14" s="36">
        <v>8</v>
      </c>
      <c r="C14" s="36">
        <v>28.6</v>
      </c>
      <c r="D14" s="24" t="s">
        <v>24</v>
      </c>
      <c r="E14" s="24" t="s">
        <v>25</v>
      </c>
    </row>
    <row r="15" spans="1:5" ht="13" x14ac:dyDescent="0.3">
      <c r="A15" s="32" t="s">
        <v>35</v>
      </c>
      <c r="B15" s="36">
        <v>4</v>
      </c>
      <c r="C15" s="36">
        <v>28.6</v>
      </c>
      <c r="D15" s="24" t="s">
        <v>24</v>
      </c>
      <c r="E15" s="24" t="s">
        <v>25</v>
      </c>
    </row>
    <row r="16" spans="1:5" ht="13" x14ac:dyDescent="0.3">
      <c r="A16" s="32" t="s">
        <v>36</v>
      </c>
      <c r="B16" s="36">
        <v>8</v>
      </c>
      <c r="C16" s="36">
        <v>29.1</v>
      </c>
      <c r="D16" s="24" t="s">
        <v>24</v>
      </c>
      <c r="E16" s="24" t="s">
        <v>25</v>
      </c>
    </row>
    <row r="17" spans="1:5" ht="13" x14ac:dyDescent="0.3">
      <c r="A17" s="32" t="s">
        <v>37</v>
      </c>
      <c r="B17" s="36">
        <v>4</v>
      </c>
      <c r="C17" s="36">
        <v>29.1</v>
      </c>
      <c r="D17" s="24" t="s">
        <v>24</v>
      </c>
      <c r="E17" s="24" t="s">
        <v>25</v>
      </c>
    </row>
    <row r="18" spans="1:5" ht="13" x14ac:dyDescent="0.3">
      <c r="A18" s="32" t="s">
        <v>38</v>
      </c>
      <c r="B18" s="36">
        <v>4</v>
      </c>
      <c r="C18" s="36">
        <v>29.1</v>
      </c>
      <c r="D18" s="24" t="s">
        <v>24</v>
      </c>
      <c r="E18" s="24" t="s">
        <v>25</v>
      </c>
    </row>
    <row r="19" spans="1:5" ht="13" x14ac:dyDescent="0.3">
      <c r="A19" s="32" t="s">
        <v>39</v>
      </c>
      <c r="B19" s="36">
        <v>4</v>
      </c>
      <c r="C19" s="36">
        <v>29.1</v>
      </c>
      <c r="D19" s="24" t="s">
        <v>24</v>
      </c>
      <c r="E19" s="24" t="s">
        <v>25</v>
      </c>
    </row>
    <row r="20" spans="1:5" ht="13" x14ac:dyDescent="0.3">
      <c r="A20" s="32" t="s">
        <v>40</v>
      </c>
      <c r="B20" s="36">
        <v>4</v>
      </c>
      <c r="C20" s="36">
        <v>29.1</v>
      </c>
      <c r="D20" s="24" t="s">
        <v>24</v>
      </c>
      <c r="E20" s="24" t="s">
        <v>25</v>
      </c>
    </row>
    <row r="21" spans="1:5" ht="13" x14ac:dyDescent="0.3">
      <c r="A21" s="32" t="s">
        <v>41</v>
      </c>
      <c r="B21" s="36">
        <v>4</v>
      </c>
      <c r="C21" s="36">
        <v>29.1</v>
      </c>
      <c r="D21" s="24" t="s">
        <v>24</v>
      </c>
      <c r="E21" s="24" t="s">
        <v>25</v>
      </c>
    </row>
    <row r="22" spans="1:5" ht="13" x14ac:dyDescent="0.3">
      <c r="A22" s="32" t="s">
        <v>42</v>
      </c>
      <c r="B22" s="36">
        <v>4</v>
      </c>
      <c r="C22" s="36">
        <v>29.1</v>
      </c>
      <c r="D22" s="24" t="s">
        <v>24</v>
      </c>
      <c r="E22" s="24" t="s">
        <v>25</v>
      </c>
    </row>
    <row r="23" spans="1:5" ht="13" x14ac:dyDescent="0.3">
      <c r="A23" s="32" t="s">
        <v>43</v>
      </c>
      <c r="B23" s="36">
        <v>4</v>
      </c>
      <c r="C23" s="36">
        <v>29.1</v>
      </c>
      <c r="D23" s="24" t="s">
        <v>24</v>
      </c>
      <c r="E23" s="24" t="s">
        <v>25</v>
      </c>
    </row>
    <row r="24" spans="1:5" ht="13" x14ac:dyDescent="0.3">
      <c r="A24" s="32" t="s">
        <v>44</v>
      </c>
      <c r="B24" s="36">
        <v>4</v>
      </c>
      <c r="C24" s="36">
        <v>29.1</v>
      </c>
      <c r="D24" s="24" t="s">
        <v>24</v>
      </c>
      <c r="E24" s="24" t="s">
        <v>25</v>
      </c>
    </row>
    <row r="25" spans="1:5" ht="13" x14ac:dyDescent="0.3">
      <c r="A25" s="32" t="s">
        <v>45</v>
      </c>
      <c r="B25" s="36">
        <v>4</v>
      </c>
      <c r="C25" s="36">
        <v>29.1</v>
      </c>
      <c r="D25" s="24" t="s">
        <v>24</v>
      </c>
      <c r="E25" s="24" t="s">
        <v>25</v>
      </c>
    </row>
    <row r="26" spans="1:5" ht="13" x14ac:dyDescent="0.3">
      <c r="A26" s="32" t="s">
        <v>46</v>
      </c>
      <c r="B26" s="36">
        <v>4</v>
      </c>
      <c r="C26" s="36">
        <v>29.1</v>
      </c>
      <c r="D26" s="24" t="s">
        <v>24</v>
      </c>
      <c r="E26" s="24" t="s">
        <v>25</v>
      </c>
    </row>
    <row r="27" spans="1:5" ht="13" x14ac:dyDescent="0.3">
      <c r="A27" s="32" t="s">
        <v>47</v>
      </c>
      <c r="B27" s="36">
        <v>4</v>
      </c>
      <c r="C27" s="36">
        <v>29.1</v>
      </c>
      <c r="D27" s="24" t="s">
        <v>24</v>
      </c>
      <c r="E27" s="24" t="s">
        <v>25</v>
      </c>
    </row>
    <row r="28" spans="1:5" ht="13" x14ac:dyDescent="0.3">
      <c r="A28" s="32" t="s">
        <v>48</v>
      </c>
      <c r="B28" s="36">
        <v>4</v>
      </c>
      <c r="C28" s="36">
        <v>29.1</v>
      </c>
      <c r="D28" s="24" t="s">
        <v>24</v>
      </c>
      <c r="E28" s="24" t="s">
        <v>25</v>
      </c>
    </row>
    <row r="29" spans="1:5" ht="13" x14ac:dyDescent="0.3">
      <c r="A29" s="32" t="s">
        <v>49</v>
      </c>
      <c r="B29" s="36">
        <v>4</v>
      </c>
      <c r="C29" s="36">
        <v>29.1</v>
      </c>
      <c r="D29" s="24" t="s">
        <v>24</v>
      </c>
      <c r="E29" s="24" t="s">
        <v>25</v>
      </c>
    </row>
    <row r="30" spans="1:5" ht="13" x14ac:dyDescent="0.3">
      <c r="A30" s="32" t="s">
        <v>29</v>
      </c>
      <c r="B30" s="36">
        <v>4</v>
      </c>
      <c r="C30" s="36">
        <v>29.1</v>
      </c>
      <c r="D30" s="24" t="s">
        <v>24</v>
      </c>
      <c r="E30" s="24" t="s">
        <v>25</v>
      </c>
    </row>
    <row r="31" spans="1:5" ht="13" x14ac:dyDescent="0.3">
      <c r="A31" s="32" t="s">
        <v>50</v>
      </c>
      <c r="B31" s="36">
        <v>4</v>
      </c>
      <c r="C31" s="36">
        <v>29.1</v>
      </c>
      <c r="D31" s="24" t="s">
        <v>24</v>
      </c>
      <c r="E31" s="24" t="s">
        <v>25</v>
      </c>
    </row>
    <row r="32" spans="1:5" ht="13" x14ac:dyDescent="0.3">
      <c r="A32" s="32" t="s">
        <v>51</v>
      </c>
      <c r="B32" s="36">
        <v>4</v>
      </c>
      <c r="C32" s="36">
        <v>29.1</v>
      </c>
      <c r="D32" s="24" t="s">
        <v>24</v>
      </c>
      <c r="E32" s="24" t="s">
        <v>25</v>
      </c>
    </row>
    <row r="33" spans="1:5" ht="13" x14ac:dyDescent="0.3">
      <c r="A33" s="32" t="s">
        <v>52</v>
      </c>
      <c r="B33" s="36">
        <v>4</v>
      </c>
      <c r="C33" s="36">
        <v>29.1</v>
      </c>
      <c r="D33" s="24" t="s">
        <v>24</v>
      </c>
      <c r="E33" s="24" t="s">
        <v>25</v>
      </c>
    </row>
    <row r="34" spans="1:5" ht="13" x14ac:dyDescent="0.3">
      <c r="A34" s="32" t="s">
        <v>53</v>
      </c>
      <c r="B34" s="36">
        <v>4</v>
      </c>
      <c r="C34" s="36">
        <v>29.1</v>
      </c>
      <c r="D34" s="24" t="s">
        <v>24</v>
      </c>
      <c r="E34" s="24" t="s">
        <v>25</v>
      </c>
    </row>
    <row r="35" spans="1:5" ht="13" x14ac:dyDescent="0.3">
      <c r="A35" s="32" t="s">
        <v>54</v>
      </c>
      <c r="B35" s="36">
        <v>4</v>
      </c>
      <c r="C35" s="36">
        <v>29.1</v>
      </c>
      <c r="D35" s="24" t="s">
        <v>24</v>
      </c>
      <c r="E35" s="24" t="s">
        <v>25</v>
      </c>
    </row>
    <row r="36" spans="1:5" ht="13" x14ac:dyDescent="0.3">
      <c r="A36" s="32" t="s">
        <v>55</v>
      </c>
      <c r="B36" s="36">
        <v>8</v>
      </c>
      <c r="C36" s="36">
        <v>29</v>
      </c>
      <c r="D36" s="24" t="s">
        <v>24</v>
      </c>
      <c r="E36" s="24" t="s">
        <v>25</v>
      </c>
    </row>
    <row r="37" spans="1:5" ht="13" x14ac:dyDescent="0.3">
      <c r="A37" s="32" t="s">
        <v>55</v>
      </c>
      <c r="B37" s="36">
        <v>8</v>
      </c>
      <c r="C37" s="36">
        <v>29</v>
      </c>
      <c r="D37" s="24" t="s">
        <v>24</v>
      </c>
      <c r="E37" s="24" t="s">
        <v>25</v>
      </c>
    </row>
    <row r="38" spans="1:5" ht="13" x14ac:dyDescent="0.3">
      <c r="A38" s="32" t="s">
        <v>56</v>
      </c>
      <c r="B38" s="36">
        <v>4</v>
      </c>
      <c r="C38" s="36">
        <v>29</v>
      </c>
      <c r="D38" s="24" t="s">
        <v>24</v>
      </c>
      <c r="E38" s="24" t="s">
        <v>25</v>
      </c>
    </row>
    <row r="39" spans="1:5" ht="13" x14ac:dyDescent="0.3">
      <c r="A39" s="32" t="s">
        <v>57</v>
      </c>
      <c r="B39" s="36">
        <v>4</v>
      </c>
      <c r="C39" s="36">
        <v>29</v>
      </c>
      <c r="D39" s="24" t="s">
        <v>24</v>
      </c>
      <c r="E39" s="24" t="s">
        <v>25</v>
      </c>
    </row>
    <row r="40" spans="1:5" ht="13" x14ac:dyDescent="0.3">
      <c r="A40" s="32" t="s">
        <v>58</v>
      </c>
      <c r="B40" s="36">
        <v>4</v>
      </c>
      <c r="C40" s="36">
        <v>29</v>
      </c>
      <c r="D40" s="24" t="s">
        <v>24</v>
      </c>
      <c r="E40" s="24" t="s">
        <v>25</v>
      </c>
    </row>
    <row r="41" spans="1:5" ht="13" x14ac:dyDescent="0.3">
      <c r="A41" s="32" t="s">
        <v>59</v>
      </c>
      <c r="B41" s="36">
        <v>4</v>
      </c>
      <c r="C41" s="36">
        <v>29</v>
      </c>
      <c r="D41" s="24" t="s">
        <v>24</v>
      </c>
      <c r="E41" s="24" t="s">
        <v>25</v>
      </c>
    </row>
    <row r="42" spans="1:5" ht="13" x14ac:dyDescent="0.3">
      <c r="A42" s="32" t="s">
        <v>60</v>
      </c>
      <c r="B42" s="36">
        <v>4</v>
      </c>
      <c r="C42" s="36">
        <v>29</v>
      </c>
      <c r="D42" s="24" t="s">
        <v>24</v>
      </c>
      <c r="E42" s="24" t="s">
        <v>25</v>
      </c>
    </row>
    <row r="43" spans="1:5" ht="13" x14ac:dyDescent="0.3">
      <c r="A43" s="32" t="s">
        <v>61</v>
      </c>
      <c r="B43" s="36">
        <v>4</v>
      </c>
      <c r="C43" s="36">
        <v>29</v>
      </c>
      <c r="D43" s="24" t="s">
        <v>24</v>
      </c>
      <c r="E43" s="24" t="s">
        <v>25</v>
      </c>
    </row>
    <row r="44" spans="1:5" ht="13" x14ac:dyDescent="0.3">
      <c r="A44" s="32" t="s">
        <v>62</v>
      </c>
      <c r="B44" s="36">
        <v>4</v>
      </c>
      <c r="C44" s="36">
        <v>29</v>
      </c>
      <c r="D44" s="24" t="s">
        <v>24</v>
      </c>
      <c r="E44" s="24" t="s">
        <v>25</v>
      </c>
    </row>
    <row r="45" spans="1:5" ht="13" x14ac:dyDescent="0.3">
      <c r="A45" s="32" t="s">
        <v>63</v>
      </c>
      <c r="B45" s="36">
        <v>4</v>
      </c>
      <c r="C45" s="36">
        <v>29</v>
      </c>
      <c r="D45" s="24" t="s">
        <v>24</v>
      </c>
      <c r="E45" s="24" t="s">
        <v>25</v>
      </c>
    </row>
    <row r="46" spans="1:5" ht="13" x14ac:dyDescent="0.3">
      <c r="A46" s="32" t="s">
        <v>64</v>
      </c>
      <c r="B46" s="36">
        <v>8</v>
      </c>
      <c r="C46" s="36">
        <v>28.8</v>
      </c>
      <c r="D46" s="24" t="s">
        <v>24</v>
      </c>
      <c r="E46" s="24" t="s">
        <v>25</v>
      </c>
    </row>
    <row r="47" spans="1:5" ht="13" x14ac:dyDescent="0.3">
      <c r="A47" s="32" t="s">
        <v>65</v>
      </c>
      <c r="B47" s="36">
        <v>4</v>
      </c>
      <c r="C47" s="36">
        <v>28.8</v>
      </c>
      <c r="D47" s="24" t="s">
        <v>24</v>
      </c>
      <c r="E47" s="24" t="s">
        <v>25</v>
      </c>
    </row>
    <row r="48" spans="1:5" ht="13" x14ac:dyDescent="0.3">
      <c r="A48" s="32" t="s">
        <v>66</v>
      </c>
      <c r="B48" s="36">
        <v>4</v>
      </c>
      <c r="C48" s="36">
        <v>28.8</v>
      </c>
      <c r="D48" s="24" t="s">
        <v>24</v>
      </c>
      <c r="E48" s="24" t="s">
        <v>25</v>
      </c>
    </row>
    <row r="49" spans="1:5" ht="13" x14ac:dyDescent="0.3">
      <c r="A49" s="32" t="s">
        <v>67</v>
      </c>
      <c r="B49" s="36">
        <v>4</v>
      </c>
      <c r="C49" s="36">
        <v>28.8</v>
      </c>
      <c r="D49" s="24" t="s">
        <v>24</v>
      </c>
      <c r="E49" s="24" t="s">
        <v>25</v>
      </c>
    </row>
    <row r="50" spans="1:5" ht="13" x14ac:dyDescent="0.3">
      <c r="A50" s="32" t="s">
        <v>68</v>
      </c>
      <c r="B50" s="36">
        <v>4</v>
      </c>
      <c r="C50" s="36">
        <v>28.8</v>
      </c>
      <c r="D50" s="24" t="s">
        <v>24</v>
      </c>
      <c r="E50" s="24" t="s">
        <v>25</v>
      </c>
    </row>
    <row r="51" spans="1:5" ht="13" x14ac:dyDescent="0.3">
      <c r="A51" s="32" t="s">
        <v>69</v>
      </c>
      <c r="B51" s="36">
        <v>3</v>
      </c>
      <c r="C51" s="36">
        <v>28.8</v>
      </c>
      <c r="D51" s="24" t="s">
        <v>24</v>
      </c>
      <c r="E51" s="24" t="s">
        <v>25</v>
      </c>
    </row>
    <row r="52" spans="1:5" ht="13" x14ac:dyDescent="0.3">
      <c r="A52" s="32" t="s">
        <v>70</v>
      </c>
      <c r="B52" s="36">
        <v>2</v>
      </c>
      <c r="C52" s="36">
        <v>28.8</v>
      </c>
      <c r="D52" s="24" t="s">
        <v>24</v>
      </c>
      <c r="E52" s="24" t="s">
        <v>25</v>
      </c>
    </row>
    <row r="53" spans="1:5" ht="13" x14ac:dyDescent="0.3">
      <c r="A53" s="32" t="s">
        <v>70</v>
      </c>
      <c r="B53" s="36">
        <v>1</v>
      </c>
      <c r="C53" s="36">
        <v>28.8</v>
      </c>
      <c r="D53" s="24" t="s">
        <v>24</v>
      </c>
      <c r="E53" s="24" t="s">
        <v>25</v>
      </c>
    </row>
    <row r="54" spans="1:5" ht="13" x14ac:dyDescent="0.3">
      <c r="A54" s="32" t="s">
        <v>70</v>
      </c>
      <c r="B54" s="36">
        <v>8</v>
      </c>
      <c r="C54" s="36">
        <v>28.8</v>
      </c>
      <c r="D54" s="24" t="s">
        <v>24</v>
      </c>
      <c r="E54" s="24" t="s">
        <v>25</v>
      </c>
    </row>
    <row r="55" spans="1:5" ht="13" x14ac:dyDescent="0.3">
      <c r="A55" s="32" t="s">
        <v>70</v>
      </c>
      <c r="B55" s="36">
        <v>4</v>
      </c>
      <c r="C55" s="36">
        <v>28.8</v>
      </c>
      <c r="D55" s="24" t="s">
        <v>24</v>
      </c>
      <c r="E55" s="24" t="s">
        <v>25</v>
      </c>
    </row>
    <row r="56" spans="1:5" ht="13" x14ac:dyDescent="0.3">
      <c r="A56" s="32" t="s">
        <v>70</v>
      </c>
      <c r="B56" s="36">
        <v>4</v>
      </c>
      <c r="C56" s="36">
        <v>28.8</v>
      </c>
      <c r="D56" s="24" t="s">
        <v>24</v>
      </c>
      <c r="E56" s="24" t="s">
        <v>25</v>
      </c>
    </row>
    <row r="57" spans="1:5" ht="13" x14ac:dyDescent="0.3">
      <c r="A57" s="32" t="s">
        <v>70</v>
      </c>
      <c r="B57" s="36">
        <v>4</v>
      </c>
      <c r="C57" s="36">
        <v>28.8</v>
      </c>
      <c r="D57" s="24" t="s">
        <v>24</v>
      </c>
      <c r="E57" s="24" t="s">
        <v>25</v>
      </c>
    </row>
    <row r="58" spans="1:5" ht="13" x14ac:dyDescent="0.3">
      <c r="A58" s="32" t="s">
        <v>70</v>
      </c>
      <c r="B58" s="36">
        <v>2</v>
      </c>
      <c r="C58" s="36">
        <v>28.8</v>
      </c>
      <c r="D58" s="24" t="s">
        <v>24</v>
      </c>
      <c r="E58" s="24" t="s">
        <v>25</v>
      </c>
    </row>
    <row r="59" spans="1:5" ht="13" x14ac:dyDescent="0.3">
      <c r="A59" s="32" t="s">
        <v>70</v>
      </c>
      <c r="B59" s="36">
        <v>8</v>
      </c>
      <c r="C59" s="36">
        <v>28.8</v>
      </c>
      <c r="D59" s="24" t="s">
        <v>24</v>
      </c>
      <c r="E59" s="24" t="s">
        <v>25</v>
      </c>
    </row>
    <row r="60" spans="1:5" ht="13" x14ac:dyDescent="0.3">
      <c r="A60" s="32" t="s">
        <v>71</v>
      </c>
      <c r="B60" s="36">
        <v>28</v>
      </c>
      <c r="C60" s="36">
        <v>28.8</v>
      </c>
      <c r="D60" s="24" t="s">
        <v>24</v>
      </c>
      <c r="E60" s="24" t="s">
        <v>25</v>
      </c>
    </row>
    <row r="61" spans="1:5" ht="13" x14ac:dyDescent="0.3">
      <c r="A61" s="32" t="s">
        <v>71</v>
      </c>
      <c r="B61" s="36">
        <v>8</v>
      </c>
      <c r="C61" s="36">
        <v>28.8</v>
      </c>
      <c r="D61" s="24" t="s">
        <v>24</v>
      </c>
      <c r="E61" s="24" t="s">
        <v>25</v>
      </c>
    </row>
    <row r="62" spans="1:5" ht="13" x14ac:dyDescent="0.3">
      <c r="A62" s="32" t="s">
        <v>71</v>
      </c>
      <c r="B62" s="36">
        <v>4</v>
      </c>
      <c r="C62" s="36">
        <v>28.8</v>
      </c>
      <c r="D62" s="24" t="s">
        <v>24</v>
      </c>
      <c r="E62" s="24" t="s">
        <v>25</v>
      </c>
    </row>
    <row r="63" spans="1:5" ht="13" x14ac:dyDescent="0.3">
      <c r="A63" s="32" t="s">
        <v>71</v>
      </c>
      <c r="B63" s="36">
        <v>4</v>
      </c>
      <c r="C63" s="36">
        <v>28.8</v>
      </c>
      <c r="D63" s="24" t="s">
        <v>24</v>
      </c>
      <c r="E63" s="24" t="s">
        <v>25</v>
      </c>
    </row>
    <row r="64" spans="1:5" ht="13" x14ac:dyDescent="0.3">
      <c r="A64" s="32" t="s">
        <v>71</v>
      </c>
      <c r="B64" s="36">
        <v>4</v>
      </c>
      <c r="C64" s="36">
        <v>28.8</v>
      </c>
      <c r="D64" s="24" t="s">
        <v>24</v>
      </c>
      <c r="E64" s="24" t="s">
        <v>25</v>
      </c>
    </row>
    <row r="65" spans="1:5" ht="13" x14ac:dyDescent="0.3">
      <c r="A65" s="32" t="s">
        <v>71</v>
      </c>
      <c r="B65" s="36">
        <v>4</v>
      </c>
      <c r="C65" s="36">
        <v>28.8</v>
      </c>
      <c r="D65" s="24" t="s">
        <v>24</v>
      </c>
      <c r="E65" s="24" t="s">
        <v>25</v>
      </c>
    </row>
    <row r="66" spans="1:5" ht="13" x14ac:dyDescent="0.3">
      <c r="A66" s="32" t="s">
        <v>71</v>
      </c>
      <c r="B66" s="36">
        <v>4</v>
      </c>
      <c r="C66" s="36">
        <v>28.8</v>
      </c>
      <c r="D66" s="24" t="s">
        <v>24</v>
      </c>
      <c r="E66" s="24" t="s">
        <v>25</v>
      </c>
    </row>
    <row r="67" spans="1:5" ht="13" x14ac:dyDescent="0.3">
      <c r="A67" s="32" t="s">
        <v>71</v>
      </c>
      <c r="B67" s="36">
        <v>4</v>
      </c>
      <c r="C67" s="36">
        <v>28.8</v>
      </c>
      <c r="D67" s="24" t="s">
        <v>24</v>
      </c>
      <c r="E67" s="24" t="s">
        <v>25</v>
      </c>
    </row>
    <row r="68" spans="1:5" ht="13" x14ac:dyDescent="0.3">
      <c r="A68" s="32" t="s">
        <v>71</v>
      </c>
      <c r="B68" s="36">
        <v>4</v>
      </c>
      <c r="C68" s="36">
        <v>28.8</v>
      </c>
      <c r="D68" s="24" t="s">
        <v>24</v>
      </c>
      <c r="E68" s="24" t="s">
        <v>25</v>
      </c>
    </row>
    <row r="69" spans="1:5" ht="13" x14ac:dyDescent="0.3">
      <c r="A69" s="32" t="s">
        <v>71</v>
      </c>
      <c r="B69" s="36">
        <v>4</v>
      </c>
      <c r="C69" s="36">
        <v>28.8</v>
      </c>
      <c r="D69" s="24" t="s">
        <v>24</v>
      </c>
      <c r="E69" s="24" t="s">
        <v>25</v>
      </c>
    </row>
    <row r="70" spans="1:5" ht="13" x14ac:dyDescent="0.3">
      <c r="A70" s="32" t="s">
        <v>71</v>
      </c>
      <c r="B70" s="36">
        <v>4</v>
      </c>
      <c r="C70" s="36">
        <v>28.8</v>
      </c>
      <c r="D70" s="24" t="s">
        <v>24</v>
      </c>
      <c r="E70" s="24" t="s">
        <v>25</v>
      </c>
    </row>
    <row r="71" spans="1:5" ht="13" x14ac:dyDescent="0.3">
      <c r="A71" s="32" t="s">
        <v>71</v>
      </c>
      <c r="B71" s="36">
        <v>4</v>
      </c>
      <c r="C71" s="36">
        <v>28.8</v>
      </c>
      <c r="D71" s="24" t="s">
        <v>24</v>
      </c>
      <c r="E71" s="24" t="s">
        <v>25</v>
      </c>
    </row>
    <row r="72" spans="1:5" ht="13" x14ac:dyDescent="0.3">
      <c r="A72" s="32" t="s">
        <v>71</v>
      </c>
      <c r="B72" s="36">
        <v>4</v>
      </c>
      <c r="C72" s="36">
        <v>28.8</v>
      </c>
      <c r="D72" s="24" t="s">
        <v>24</v>
      </c>
      <c r="E72" s="24" t="s">
        <v>25</v>
      </c>
    </row>
    <row r="73" spans="1:5" ht="13" x14ac:dyDescent="0.3">
      <c r="A73" s="32" t="s">
        <v>71</v>
      </c>
      <c r="B73" s="36">
        <v>4</v>
      </c>
      <c r="C73" s="36">
        <v>28.8</v>
      </c>
      <c r="D73" s="24" t="s">
        <v>24</v>
      </c>
      <c r="E73" s="24" t="s">
        <v>25</v>
      </c>
    </row>
    <row r="74" spans="1:5" ht="13" x14ac:dyDescent="0.3">
      <c r="A74" s="32" t="s">
        <v>71</v>
      </c>
      <c r="B74" s="36">
        <v>4</v>
      </c>
      <c r="C74" s="36">
        <v>28.8</v>
      </c>
      <c r="D74" s="24" t="s">
        <v>24</v>
      </c>
      <c r="E74" s="24" t="s">
        <v>25</v>
      </c>
    </row>
    <row r="75" spans="1:5" ht="13" x14ac:dyDescent="0.3">
      <c r="A75" s="32" t="s">
        <v>71</v>
      </c>
      <c r="B75" s="36">
        <v>4</v>
      </c>
      <c r="C75" s="36">
        <v>28.8</v>
      </c>
      <c r="D75" s="24" t="s">
        <v>24</v>
      </c>
      <c r="E75" s="24" t="s">
        <v>25</v>
      </c>
    </row>
    <row r="76" spans="1:5" ht="13" x14ac:dyDescent="0.3">
      <c r="A76" s="32" t="s">
        <v>71</v>
      </c>
      <c r="B76" s="36">
        <v>4</v>
      </c>
      <c r="C76" s="36">
        <v>28.8</v>
      </c>
      <c r="D76" s="24" t="s">
        <v>24</v>
      </c>
      <c r="E76" s="24" t="s">
        <v>25</v>
      </c>
    </row>
    <row r="77" spans="1:5" ht="13" x14ac:dyDescent="0.3">
      <c r="A77" s="32" t="s">
        <v>71</v>
      </c>
      <c r="B77" s="36">
        <v>4</v>
      </c>
      <c r="C77" s="36">
        <v>28.8</v>
      </c>
      <c r="D77" s="24" t="s">
        <v>24</v>
      </c>
      <c r="E77" s="24" t="s">
        <v>25</v>
      </c>
    </row>
    <row r="78" spans="1:5" ht="13" x14ac:dyDescent="0.3">
      <c r="A78" s="32" t="s">
        <v>71</v>
      </c>
      <c r="B78" s="36">
        <v>4</v>
      </c>
      <c r="C78" s="36">
        <v>28.8</v>
      </c>
      <c r="D78" s="24" t="s">
        <v>24</v>
      </c>
      <c r="E78" s="24" t="s">
        <v>25</v>
      </c>
    </row>
    <row r="79" spans="1:5" ht="13" x14ac:dyDescent="0.3">
      <c r="A79" s="32" t="s">
        <v>71</v>
      </c>
      <c r="B79" s="36">
        <v>4</v>
      </c>
      <c r="C79" s="36">
        <v>28.8</v>
      </c>
      <c r="D79" s="24" t="s">
        <v>24</v>
      </c>
      <c r="E79" s="24" t="s">
        <v>25</v>
      </c>
    </row>
    <row r="80" spans="1:5" ht="13" x14ac:dyDescent="0.3">
      <c r="A80" s="32" t="s">
        <v>71</v>
      </c>
      <c r="B80" s="36">
        <v>4</v>
      </c>
      <c r="C80" s="36">
        <v>28.8</v>
      </c>
      <c r="D80" s="24" t="s">
        <v>24</v>
      </c>
      <c r="E80" s="24" t="s">
        <v>25</v>
      </c>
    </row>
    <row r="81" spans="1:5" ht="13" x14ac:dyDescent="0.3">
      <c r="A81" s="32" t="s">
        <v>71</v>
      </c>
      <c r="B81" s="36">
        <v>4</v>
      </c>
      <c r="C81" s="36">
        <v>28.8</v>
      </c>
      <c r="D81" s="24" t="s">
        <v>24</v>
      </c>
      <c r="E81" s="24" t="s">
        <v>25</v>
      </c>
    </row>
    <row r="82" spans="1:5" ht="13" x14ac:dyDescent="0.3">
      <c r="A82" s="32" t="s">
        <v>71</v>
      </c>
      <c r="B82" s="36">
        <v>4</v>
      </c>
      <c r="C82" s="36">
        <v>28.8</v>
      </c>
      <c r="D82" s="24" t="s">
        <v>24</v>
      </c>
      <c r="E82" s="24" t="s">
        <v>25</v>
      </c>
    </row>
    <row r="83" spans="1:5" ht="13" x14ac:dyDescent="0.3">
      <c r="A83" s="32" t="s">
        <v>71</v>
      </c>
      <c r="B83" s="36">
        <v>4</v>
      </c>
      <c r="C83" s="36">
        <v>28.8</v>
      </c>
      <c r="D83" s="24" t="s">
        <v>24</v>
      </c>
      <c r="E83" s="24" t="s">
        <v>25</v>
      </c>
    </row>
    <row r="84" spans="1:5" ht="13" x14ac:dyDescent="0.3">
      <c r="A84" s="32" t="s">
        <v>71</v>
      </c>
      <c r="B84" s="36">
        <v>3</v>
      </c>
      <c r="C84" s="36">
        <v>28.8</v>
      </c>
      <c r="D84" s="24" t="s">
        <v>24</v>
      </c>
      <c r="E84" s="24" t="s">
        <v>25</v>
      </c>
    </row>
    <row r="85" spans="1:5" ht="13" x14ac:dyDescent="0.3">
      <c r="A85" s="32" t="s">
        <v>71</v>
      </c>
      <c r="B85" s="36">
        <v>4</v>
      </c>
      <c r="C85" s="36">
        <v>28.8</v>
      </c>
      <c r="D85" s="24" t="s">
        <v>24</v>
      </c>
      <c r="E85" s="24" t="s">
        <v>25</v>
      </c>
    </row>
    <row r="86" spans="1:5" ht="13" x14ac:dyDescent="0.3">
      <c r="A86" s="32" t="s">
        <v>72</v>
      </c>
      <c r="B86" s="36">
        <v>6</v>
      </c>
      <c r="C86" s="36">
        <v>28.8</v>
      </c>
      <c r="D86" s="24" t="s">
        <v>24</v>
      </c>
      <c r="E86" s="24" t="s">
        <v>25</v>
      </c>
    </row>
    <row r="87" spans="1:5" ht="13" x14ac:dyDescent="0.3">
      <c r="A87" s="32" t="s">
        <v>73</v>
      </c>
      <c r="B87" s="36">
        <v>6</v>
      </c>
      <c r="C87" s="36">
        <v>28.8</v>
      </c>
      <c r="D87" s="24" t="s">
        <v>24</v>
      </c>
      <c r="E87" s="24" t="s">
        <v>25</v>
      </c>
    </row>
    <row r="88" spans="1:5" ht="13" x14ac:dyDescent="0.3">
      <c r="A88" s="32" t="s">
        <v>74</v>
      </c>
      <c r="B88" s="36">
        <v>8</v>
      </c>
      <c r="C88" s="36">
        <v>28.8</v>
      </c>
      <c r="D88" s="24" t="s">
        <v>24</v>
      </c>
      <c r="E88" s="24" t="s">
        <v>25</v>
      </c>
    </row>
    <row r="89" spans="1:5" ht="13" x14ac:dyDescent="0.3">
      <c r="A89" s="32" t="s">
        <v>74</v>
      </c>
      <c r="B89" s="36">
        <v>4</v>
      </c>
      <c r="C89" s="36">
        <v>28.8</v>
      </c>
      <c r="D89" s="24" t="s">
        <v>24</v>
      </c>
      <c r="E89" s="24" t="s">
        <v>25</v>
      </c>
    </row>
    <row r="90" spans="1:5" ht="13" x14ac:dyDescent="0.3">
      <c r="A90" s="32" t="s">
        <v>75</v>
      </c>
      <c r="B90" s="36">
        <v>4</v>
      </c>
      <c r="C90" s="36">
        <v>28.8</v>
      </c>
      <c r="D90" s="24" t="s">
        <v>24</v>
      </c>
      <c r="E90" s="24" t="s">
        <v>25</v>
      </c>
    </row>
    <row r="91" spans="1:5" ht="13" x14ac:dyDescent="0.3">
      <c r="A91" s="32" t="s">
        <v>76</v>
      </c>
      <c r="B91" s="36">
        <v>4</v>
      </c>
      <c r="C91" s="36">
        <v>29</v>
      </c>
      <c r="D91" s="24" t="s">
        <v>24</v>
      </c>
      <c r="E91" s="24" t="s">
        <v>25</v>
      </c>
    </row>
    <row r="92" spans="1:5" ht="13" x14ac:dyDescent="0.3">
      <c r="A92" s="32" t="s">
        <v>77</v>
      </c>
      <c r="B92" s="36">
        <v>4</v>
      </c>
      <c r="C92" s="36">
        <v>29</v>
      </c>
      <c r="D92" s="24" t="s">
        <v>24</v>
      </c>
      <c r="E92" s="24" t="s">
        <v>25</v>
      </c>
    </row>
    <row r="93" spans="1:5" ht="13" x14ac:dyDescent="0.3">
      <c r="A93" s="32" t="s">
        <v>78</v>
      </c>
      <c r="B93" s="36">
        <v>4</v>
      </c>
      <c r="C93" s="36">
        <v>29</v>
      </c>
      <c r="D93" s="24" t="s">
        <v>24</v>
      </c>
      <c r="E93" s="24" t="s">
        <v>25</v>
      </c>
    </row>
    <row r="94" spans="1:5" ht="13" x14ac:dyDescent="0.3">
      <c r="A94" s="32" t="s">
        <v>79</v>
      </c>
      <c r="B94" s="36">
        <v>4</v>
      </c>
      <c r="C94" s="36">
        <v>29</v>
      </c>
      <c r="D94" s="24" t="s">
        <v>24</v>
      </c>
      <c r="E94" s="24" t="s">
        <v>25</v>
      </c>
    </row>
    <row r="95" spans="1:5" ht="13" x14ac:dyDescent="0.3">
      <c r="A95" s="32" t="s">
        <v>80</v>
      </c>
      <c r="B95" s="36">
        <v>4</v>
      </c>
      <c r="C95" s="36">
        <v>29</v>
      </c>
      <c r="D95" s="24" t="s">
        <v>24</v>
      </c>
      <c r="E95" s="24" t="s">
        <v>25</v>
      </c>
    </row>
    <row r="96" spans="1:5" ht="13" x14ac:dyDescent="0.3">
      <c r="A96" s="32" t="s">
        <v>81</v>
      </c>
      <c r="B96" s="36">
        <v>4</v>
      </c>
      <c r="C96" s="36">
        <v>29</v>
      </c>
      <c r="D96" s="24" t="s">
        <v>24</v>
      </c>
      <c r="E96" s="24" t="s">
        <v>25</v>
      </c>
    </row>
    <row r="97" spans="1:5" ht="13" x14ac:dyDescent="0.3">
      <c r="A97" s="32" t="s">
        <v>82</v>
      </c>
      <c r="B97" s="36">
        <v>4</v>
      </c>
      <c r="C97" s="36">
        <v>29</v>
      </c>
      <c r="D97" s="24" t="s">
        <v>24</v>
      </c>
      <c r="E97" s="24" t="s">
        <v>25</v>
      </c>
    </row>
    <row r="98" spans="1:5" ht="13" x14ac:dyDescent="0.3">
      <c r="A98" s="32" t="s">
        <v>83</v>
      </c>
      <c r="B98" s="36">
        <v>4</v>
      </c>
      <c r="C98" s="36">
        <v>29</v>
      </c>
      <c r="D98" s="24" t="s">
        <v>24</v>
      </c>
      <c r="E98" s="24" t="s">
        <v>25</v>
      </c>
    </row>
    <row r="99" spans="1:5" ht="13" x14ac:dyDescent="0.3">
      <c r="A99" s="32" t="s">
        <v>84</v>
      </c>
      <c r="B99" s="36">
        <v>4</v>
      </c>
      <c r="C99" s="36">
        <v>29</v>
      </c>
      <c r="D99" s="24" t="s">
        <v>24</v>
      </c>
      <c r="E99" s="24" t="s">
        <v>25</v>
      </c>
    </row>
    <row r="100" spans="1:5" ht="13" x14ac:dyDescent="0.3">
      <c r="A100" s="32" t="s">
        <v>85</v>
      </c>
      <c r="B100" s="36">
        <v>4</v>
      </c>
      <c r="C100" s="36">
        <v>29</v>
      </c>
      <c r="D100" s="24" t="s">
        <v>24</v>
      </c>
      <c r="E100" s="24" t="s">
        <v>25</v>
      </c>
    </row>
    <row r="101" spans="1:5" ht="13" x14ac:dyDescent="0.3">
      <c r="A101" s="32" t="s">
        <v>86</v>
      </c>
      <c r="B101" s="36">
        <v>4</v>
      </c>
      <c r="C101" s="36">
        <v>29</v>
      </c>
      <c r="D101" s="24" t="s">
        <v>24</v>
      </c>
      <c r="E101" s="24" t="s">
        <v>25</v>
      </c>
    </row>
    <row r="102" spans="1:5" ht="13" x14ac:dyDescent="0.3">
      <c r="A102" s="32" t="s">
        <v>87</v>
      </c>
      <c r="B102" s="36">
        <v>5</v>
      </c>
      <c r="C102" s="36">
        <v>29</v>
      </c>
      <c r="D102" s="24" t="s">
        <v>24</v>
      </c>
      <c r="E102" s="24" t="s">
        <v>25</v>
      </c>
    </row>
    <row r="103" spans="1:5" ht="13" x14ac:dyDescent="0.3">
      <c r="A103" s="32" t="s">
        <v>88</v>
      </c>
      <c r="B103" s="36">
        <v>3</v>
      </c>
      <c r="C103" s="36">
        <v>29</v>
      </c>
      <c r="D103" s="24" t="s">
        <v>24</v>
      </c>
      <c r="E103" s="24" t="s">
        <v>25</v>
      </c>
    </row>
    <row r="104" spans="1:5" ht="13" x14ac:dyDescent="0.3">
      <c r="A104" s="25" t="s">
        <v>109</v>
      </c>
      <c r="B104" s="33">
        <f>SUM(B3:B103)</f>
        <v>471</v>
      </c>
      <c r="C104" s="33">
        <v>28.917999999999999</v>
      </c>
      <c r="D104" s="37"/>
      <c r="E104" s="37"/>
    </row>
    <row r="105" spans="1:5" ht="13" x14ac:dyDescent="0.3">
      <c r="A105" s="25" t="s">
        <v>112</v>
      </c>
      <c r="B105" s="33">
        <v>0</v>
      </c>
      <c r="C105" s="33">
        <v>0</v>
      </c>
      <c r="D105" s="37"/>
      <c r="E105" s="37"/>
    </row>
    <row r="106" spans="1:5" ht="13" x14ac:dyDescent="0.3">
      <c r="A106" s="31">
        <v>0.56835648148148155</v>
      </c>
      <c r="B106" s="36">
        <v>100</v>
      </c>
      <c r="C106" s="36">
        <v>28.5</v>
      </c>
      <c r="D106" s="24" t="s">
        <v>24</v>
      </c>
      <c r="E106" s="24" t="s">
        <v>25</v>
      </c>
    </row>
    <row r="107" spans="1:5" ht="13" x14ac:dyDescent="0.3">
      <c r="A107" s="25" t="s">
        <v>110</v>
      </c>
      <c r="B107" s="33">
        <v>100</v>
      </c>
      <c r="C107" s="33">
        <v>28.5</v>
      </c>
      <c r="D107" s="37"/>
      <c r="E107" s="37"/>
    </row>
    <row r="108" spans="1:5" ht="39" x14ac:dyDescent="0.3">
      <c r="A108" s="25" t="s">
        <v>113</v>
      </c>
      <c r="B108" s="38" t="s">
        <v>30</v>
      </c>
      <c r="C108" s="38" t="s">
        <v>30</v>
      </c>
      <c r="D108" s="37"/>
      <c r="E108" s="37"/>
    </row>
    <row r="109" spans="1:5" ht="13" x14ac:dyDescent="0.3">
      <c r="A109" s="31">
        <v>0.42271990740740745</v>
      </c>
      <c r="B109" s="36">
        <v>4</v>
      </c>
      <c r="C109" s="36">
        <v>28.5</v>
      </c>
      <c r="D109" s="24" t="s">
        <v>24</v>
      </c>
      <c r="E109" s="24" t="s">
        <v>25</v>
      </c>
    </row>
    <row r="110" spans="1:5" ht="13" x14ac:dyDescent="0.3">
      <c r="A110" s="32" t="s">
        <v>89</v>
      </c>
      <c r="B110" s="36">
        <v>26</v>
      </c>
      <c r="C110" s="36">
        <v>28.5</v>
      </c>
      <c r="D110" s="24" t="s">
        <v>24</v>
      </c>
      <c r="E110" s="24" t="s">
        <v>25</v>
      </c>
    </row>
    <row r="111" spans="1:5" ht="13" x14ac:dyDescent="0.3">
      <c r="A111" s="32" t="s">
        <v>89</v>
      </c>
      <c r="B111" s="36">
        <v>18</v>
      </c>
      <c r="C111" s="36">
        <v>28.5</v>
      </c>
      <c r="D111" s="24" t="s">
        <v>24</v>
      </c>
      <c r="E111" s="24" t="s">
        <v>25</v>
      </c>
    </row>
    <row r="112" spans="1:5" ht="13" x14ac:dyDescent="0.3">
      <c r="A112" s="32" t="s">
        <v>89</v>
      </c>
      <c r="B112" s="36">
        <v>4</v>
      </c>
      <c r="C112" s="36">
        <v>28.5</v>
      </c>
      <c r="D112" s="24" t="s">
        <v>24</v>
      </c>
      <c r="E112" s="24" t="s">
        <v>25</v>
      </c>
    </row>
    <row r="113" spans="1:5" ht="13" x14ac:dyDescent="0.3">
      <c r="A113" s="32" t="s">
        <v>89</v>
      </c>
      <c r="B113" s="36">
        <v>8</v>
      </c>
      <c r="C113" s="36">
        <v>28.5</v>
      </c>
      <c r="D113" s="24" t="s">
        <v>24</v>
      </c>
      <c r="E113" s="24" t="s">
        <v>25</v>
      </c>
    </row>
    <row r="114" spans="1:5" ht="13" x14ac:dyDescent="0.3">
      <c r="A114" s="32" t="s">
        <v>90</v>
      </c>
      <c r="B114" s="36">
        <v>4</v>
      </c>
      <c r="C114" s="36">
        <v>28.5</v>
      </c>
      <c r="D114" s="24" t="s">
        <v>24</v>
      </c>
      <c r="E114" s="24" t="s">
        <v>25</v>
      </c>
    </row>
    <row r="115" spans="1:5" ht="13" x14ac:dyDescent="0.3">
      <c r="A115" s="32" t="s">
        <v>91</v>
      </c>
      <c r="B115" s="36">
        <v>4</v>
      </c>
      <c r="C115" s="36">
        <v>28.4</v>
      </c>
      <c r="D115" s="24" t="s">
        <v>24</v>
      </c>
      <c r="E115" s="24" t="s">
        <v>25</v>
      </c>
    </row>
    <row r="116" spans="1:5" ht="13" x14ac:dyDescent="0.3">
      <c r="A116" s="32" t="s">
        <v>92</v>
      </c>
      <c r="B116" s="36">
        <v>8</v>
      </c>
      <c r="C116" s="36">
        <v>28.4</v>
      </c>
      <c r="D116" s="24" t="s">
        <v>24</v>
      </c>
      <c r="E116" s="24" t="s">
        <v>25</v>
      </c>
    </row>
    <row r="117" spans="1:5" ht="13" x14ac:dyDescent="0.3">
      <c r="A117" s="32" t="s">
        <v>92</v>
      </c>
      <c r="B117" s="36">
        <v>88</v>
      </c>
      <c r="C117" s="36">
        <v>28.4</v>
      </c>
      <c r="D117" s="24" t="s">
        <v>24</v>
      </c>
      <c r="E117" s="24" t="s">
        <v>25</v>
      </c>
    </row>
    <row r="118" spans="1:5" ht="13" x14ac:dyDescent="0.3">
      <c r="A118" s="32" t="s">
        <v>93</v>
      </c>
      <c r="B118" s="36">
        <v>4</v>
      </c>
      <c r="C118" s="36">
        <v>28.4</v>
      </c>
      <c r="D118" s="24" t="s">
        <v>24</v>
      </c>
      <c r="E118" s="24" t="s">
        <v>25</v>
      </c>
    </row>
    <row r="119" spans="1:5" ht="13" x14ac:dyDescent="0.3">
      <c r="A119" s="32" t="s">
        <v>94</v>
      </c>
      <c r="B119" s="36">
        <v>4</v>
      </c>
      <c r="C119" s="36">
        <v>28.4</v>
      </c>
      <c r="D119" s="24" t="s">
        <v>24</v>
      </c>
      <c r="E119" s="24" t="s">
        <v>25</v>
      </c>
    </row>
    <row r="120" spans="1:5" ht="13" x14ac:dyDescent="0.3">
      <c r="A120" s="32" t="s">
        <v>95</v>
      </c>
      <c r="B120" s="36">
        <v>4</v>
      </c>
      <c r="C120" s="36">
        <v>28.4</v>
      </c>
      <c r="D120" s="24" t="s">
        <v>24</v>
      </c>
      <c r="E120" s="24" t="s">
        <v>25</v>
      </c>
    </row>
    <row r="121" spans="1:5" ht="13" x14ac:dyDescent="0.3">
      <c r="A121" s="32" t="s">
        <v>96</v>
      </c>
      <c r="B121" s="36">
        <v>4</v>
      </c>
      <c r="C121" s="36">
        <v>28.4</v>
      </c>
      <c r="D121" s="24" t="s">
        <v>24</v>
      </c>
      <c r="E121" s="24" t="s">
        <v>25</v>
      </c>
    </row>
    <row r="122" spans="1:5" ht="13" x14ac:dyDescent="0.3">
      <c r="A122" s="32" t="s">
        <v>97</v>
      </c>
      <c r="B122" s="36">
        <v>4</v>
      </c>
      <c r="C122" s="36">
        <v>28.4</v>
      </c>
      <c r="D122" s="24" t="s">
        <v>24</v>
      </c>
      <c r="E122" s="24" t="s">
        <v>25</v>
      </c>
    </row>
    <row r="123" spans="1:5" ht="13" x14ac:dyDescent="0.3">
      <c r="A123" s="32" t="s">
        <v>98</v>
      </c>
      <c r="B123" s="36">
        <v>4</v>
      </c>
      <c r="C123" s="36">
        <v>28.4</v>
      </c>
      <c r="D123" s="24" t="s">
        <v>24</v>
      </c>
      <c r="E123" s="24" t="s">
        <v>25</v>
      </c>
    </row>
    <row r="124" spans="1:5" ht="13" x14ac:dyDescent="0.3">
      <c r="A124" s="32" t="s">
        <v>99</v>
      </c>
      <c r="B124" s="36">
        <v>4</v>
      </c>
      <c r="C124" s="36">
        <v>28.4</v>
      </c>
      <c r="D124" s="24" t="s">
        <v>24</v>
      </c>
      <c r="E124" s="24" t="s">
        <v>25</v>
      </c>
    </row>
    <row r="125" spans="1:5" ht="13" x14ac:dyDescent="0.3">
      <c r="A125" s="32" t="s">
        <v>100</v>
      </c>
      <c r="B125" s="36">
        <v>3</v>
      </c>
      <c r="C125" s="36">
        <v>28.4</v>
      </c>
      <c r="D125" s="24" t="s">
        <v>24</v>
      </c>
      <c r="E125" s="24" t="s">
        <v>25</v>
      </c>
    </row>
    <row r="126" spans="1:5" ht="13" x14ac:dyDescent="0.3">
      <c r="A126" s="32" t="s">
        <v>100</v>
      </c>
      <c r="B126" s="36">
        <v>1</v>
      </c>
      <c r="C126" s="36">
        <v>28.4</v>
      </c>
      <c r="D126" s="24" t="s">
        <v>24</v>
      </c>
      <c r="E126" s="24" t="s">
        <v>25</v>
      </c>
    </row>
    <row r="127" spans="1:5" ht="13" x14ac:dyDescent="0.3">
      <c r="A127" s="32" t="s">
        <v>101</v>
      </c>
      <c r="B127" s="36">
        <v>8</v>
      </c>
      <c r="C127" s="36">
        <v>28.5</v>
      </c>
      <c r="D127" s="24" t="s">
        <v>24</v>
      </c>
      <c r="E127" s="24" t="s">
        <v>25</v>
      </c>
    </row>
    <row r="128" spans="1:5" ht="13" x14ac:dyDescent="0.3">
      <c r="A128" s="32" t="s">
        <v>101</v>
      </c>
      <c r="B128" s="36">
        <v>128</v>
      </c>
      <c r="C128" s="36">
        <v>28.5</v>
      </c>
      <c r="D128" s="24" t="s">
        <v>24</v>
      </c>
      <c r="E128" s="24" t="s">
        <v>25</v>
      </c>
    </row>
    <row r="129" spans="1:5" ht="13" x14ac:dyDescent="0.3">
      <c r="A129" s="32" t="s">
        <v>102</v>
      </c>
      <c r="B129" s="36">
        <v>4</v>
      </c>
      <c r="C129" s="36">
        <v>28.5</v>
      </c>
      <c r="D129" s="24" t="s">
        <v>24</v>
      </c>
      <c r="E129" s="24" t="s">
        <v>25</v>
      </c>
    </row>
    <row r="130" spans="1:5" ht="13" x14ac:dyDescent="0.3">
      <c r="A130" s="32" t="s">
        <v>103</v>
      </c>
      <c r="B130" s="36">
        <v>4</v>
      </c>
      <c r="C130" s="36">
        <v>28.5</v>
      </c>
      <c r="D130" s="24" t="s">
        <v>24</v>
      </c>
      <c r="E130" s="24" t="s">
        <v>25</v>
      </c>
    </row>
    <row r="131" spans="1:5" ht="13" x14ac:dyDescent="0.3">
      <c r="A131" s="32" t="s">
        <v>104</v>
      </c>
      <c r="B131" s="36">
        <v>4</v>
      </c>
      <c r="C131" s="36">
        <v>28.5</v>
      </c>
      <c r="D131" s="24" t="s">
        <v>24</v>
      </c>
      <c r="E131" s="24" t="s">
        <v>25</v>
      </c>
    </row>
    <row r="132" spans="1:5" ht="13" x14ac:dyDescent="0.3">
      <c r="A132" s="32" t="s">
        <v>105</v>
      </c>
      <c r="B132" s="36">
        <v>4</v>
      </c>
      <c r="C132" s="36">
        <v>28.5</v>
      </c>
      <c r="D132" s="24" t="s">
        <v>24</v>
      </c>
      <c r="E132" s="24" t="s">
        <v>25</v>
      </c>
    </row>
    <row r="133" spans="1:5" ht="13" x14ac:dyDescent="0.3">
      <c r="A133" s="32" t="s">
        <v>106</v>
      </c>
      <c r="B133" s="36">
        <v>4</v>
      </c>
      <c r="C133" s="36">
        <v>28.5</v>
      </c>
      <c r="D133" s="24" t="s">
        <v>24</v>
      </c>
      <c r="E133" s="24" t="s">
        <v>25</v>
      </c>
    </row>
    <row r="134" spans="1:5" ht="13" x14ac:dyDescent="0.3">
      <c r="A134" s="32" t="s">
        <v>107</v>
      </c>
      <c r="B134" s="36">
        <v>4</v>
      </c>
      <c r="C134" s="36">
        <v>28.5</v>
      </c>
      <c r="D134" s="24" t="s">
        <v>24</v>
      </c>
      <c r="E134" s="24" t="s">
        <v>25</v>
      </c>
    </row>
    <row r="135" spans="1:5" ht="13" x14ac:dyDescent="0.3">
      <c r="A135" s="32" t="s">
        <v>108</v>
      </c>
      <c r="B135" s="36">
        <v>4</v>
      </c>
      <c r="C135" s="36">
        <v>28.5</v>
      </c>
      <c r="D135" s="24" t="s">
        <v>24</v>
      </c>
      <c r="E135" s="24" t="s">
        <v>25</v>
      </c>
    </row>
    <row r="136" spans="1:5" ht="13" x14ac:dyDescent="0.3">
      <c r="A136" s="25" t="s">
        <v>111</v>
      </c>
      <c r="B136" s="33">
        <f>SUM(B109:B135)</f>
        <v>360</v>
      </c>
      <c r="C136" s="33">
        <v>28.4633</v>
      </c>
      <c r="D136" s="37"/>
      <c r="E136" s="37"/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1" ma:contentTypeDescription="Basic Frequentis Document" ma:contentTypeScope="" ma:versionID="5d205e4edaba47c287552217d98e90c6">
  <xsd:schema xmlns:xsd="http://www.w3.org/2001/XMLSchema" xmlns:xs="http://www.w3.org/2001/XMLSchema" xmlns:p="http://schemas.microsoft.com/office/2006/metadata/properties" xmlns:ns2="e22208d3-ee62-4367-9adf-dc971d186048" xmlns:ns3="b75ebb12-7f2c-4aa7-aaa6-5224d7c6c8f2" xmlns:ns4="ca1233d5-4b44-4906-bd17-ad786f549582" targetNamespace="http://schemas.microsoft.com/office/2006/metadata/properties" ma:root="true" ma:fieldsID="efed9ef85971456f2a10893c74b8dab4" ns2:_="" ns3:_="" ns4:_="">
    <xsd:import namespace="e22208d3-ee62-4367-9adf-dc971d186048"/>
    <xsd:import namespace="b75ebb12-7f2c-4aa7-aaa6-5224d7c6c8f2"/>
    <xsd:import namespace="ca1233d5-4b44-4906-bd17-ad786f54958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1233d5-4b44-4906-bd17-ad786f549582" elementFormDefault="qualified">
    <xsd:import namespace="http://schemas.microsoft.com/office/2006/documentManagement/types"/>
    <xsd:import namespace="http://schemas.microsoft.com/office/infopath/2007/PartnerControls"/>
    <xsd:element name="SharedWithUsers" ma:index="3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846480-12D7-4299-85AD-4F8F59306022}">
  <ds:schemaRefs>
    <ds:schemaRef ds:uri="b75ebb12-7f2c-4aa7-aaa6-5224d7c6c8f2"/>
    <ds:schemaRef ds:uri="http://schemas.microsoft.com/office/2006/metadata/properties"/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a1233d5-4b44-4906-bd17-ad786f549582"/>
    <ds:schemaRef ds:uri="e22208d3-ee62-4367-9adf-dc971d186048"/>
  </ds:schemaRefs>
</ds:datastoreItem>
</file>

<file path=customXml/itemProps2.xml><?xml version="1.0" encoding="utf-8"?>
<ds:datastoreItem xmlns:ds="http://schemas.openxmlformats.org/officeDocument/2006/customXml" ds:itemID="{EA15A6F8-CAFF-440D-A092-DBF9E31C71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ca1233d5-4b44-4906-bd17-ad786f5495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Wochenübersicht</vt:lpstr>
      <vt:lpstr>Details 2023-10-23_2023-10-30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2023-08-31T15:39:44Z</cp:lastPrinted>
  <dcterms:created xsi:type="dcterms:W3CDTF">2001-06-21T13:12:38Z</dcterms:created>
  <dcterms:modified xsi:type="dcterms:W3CDTF">2023-10-30T23:23:02Z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2023-10-30T23:23:02Z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