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frequentis.sharepoint.com/sites/T-Investor_Relations-Aktie/Shared Documents/Aktie/2025-09_Rückkauf 2025/Deutsch/Veröffentlichungen-nur-auf-IR-Website_Excels/"/>
    </mc:Choice>
  </mc:AlternateContent>
  <xr:revisionPtr revIDLastSave="322" documentId="8_{8CD79C7C-3383-42A2-9AE4-C66206373B49}" xr6:coauthVersionLast="47" xr6:coauthVersionMax="47" xr10:uidLastSave="{23B920B5-8243-47BA-81BC-3B70C9B5257A}"/>
  <bookViews>
    <workbookView xWindow="-120" yWindow="-120" windowWidth="29040" windowHeight="15720" xr2:uid="{00000000-000D-0000-FFFF-FFFF00000000}"/>
  </bookViews>
  <sheets>
    <sheet name="Wochenübersicht" sheetId="2" r:id="rId1"/>
    <sheet name="Details 2025-09-22_2025-09-26" sheetId="4" r:id="rId2"/>
  </sheets>
  <definedNames>
    <definedName name="_xlnm.Print_Area" localSheetId="0">Wochenübersicht!$A$1:$H$10</definedName>
    <definedName name="_xlnm.Print_Titles" localSheetId="0">Wochenübersicht!$1:$1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81" i="4" l="1"/>
  <c r="B263" i="4"/>
  <c r="B166" i="4"/>
  <c r="B91" i="4" l="1"/>
  <c r="B21" i="4"/>
  <c r="F8" i="2" l="1"/>
  <c r="E8" i="2"/>
  <c r="B8" i="2"/>
  <c r="C8" i="2" l="1"/>
  <c r="H8" i="2"/>
  <c r="G8" i="2" s="1"/>
  <c r="D8" i="2" l="1"/>
</calcChain>
</file>

<file path=xl/sharedStrings.xml><?xml version="1.0" encoding="utf-8"?>
<sst xmlns="http://schemas.openxmlformats.org/spreadsheetml/2006/main" count="595" uniqueCount="42">
  <si>
    <t>Datum</t>
  </si>
  <si>
    <t>Rückerworbenes Volumen (Stück) (erworben über die
 Börse)</t>
  </si>
  <si>
    <t>Rückerworbene
 Aktien als Anteil am
 Grundkapital pro Tag</t>
  </si>
  <si>
    <t>Rückerworbene
 Aktien als Anteil am
 Grundkapital gesamt</t>
  </si>
  <si>
    <t xml:space="preserve"> Höchster geleisteter 
Gegenwert je Aktie in
 EUR</t>
  </si>
  <si>
    <t>Niedrigster geleisteter
 Gegenwert je Aktie in
 EUR</t>
  </si>
  <si>
    <t>Gewichteter Durchschnitts-
 gegenwert der rückerworbenen
 Aktien in EUR</t>
  </si>
  <si>
    <t>Wert der rückerworbenen
 Aktien in EUR</t>
  </si>
  <si>
    <t>Date</t>
  </si>
  <si>
    <t>Repurchased volume
(number of shares) (purchase via the stock exchange)</t>
  </si>
  <si>
    <t>Shares repurchased
as portion of the
share capital per day</t>
  </si>
  <si>
    <t>Shares repurchased
as portion of the
share capital in total</t>
  </si>
  <si>
    <t xml:space="preserve"> Highest price
per share
paid in EUR</t>
  </si>
  <si>
    <t>Lowest price
per share
paid in EUR</t>
  </si>
  <si>
    <t>Weighted average
price paid per
share in EUR</t>
  </si>
  <si>
    <t>Value of the
repurchased
shares in EUR</t>
  </si>
  <si>
    <t>Anzahl zurückgekaufter Aktien</t>
  </si>
  <si>
    <t>Kaufpreis</t>
  </si>
  <si>
    <t>Währung</t>
  </si>
  <si>
    <t>Handelsplatz</t>
  </si>
  <si>
    <t xml:space="preserve">Number of repurchased shares </t>
  </si>
  <si>
    <t xml:space="preserve">Purchase Price </t>
  </si>
  <si>
    <t>Currency</t>
  </si>
  <si>
    <t>Trading Venue</t>
  </si>
  <si>
    <t>EUR</t>
  </si>
  <si>
    <t>XVIE</t>
  </si>
  <si>
    <t>Datum / Zeit (CEST)</t>
  </si>
  <si>
    <t>Date / Time (CEST)</t>
  </si>
  <si>
    <t>Summe</t>
  </si>
  <si>
    <t xml:space="preserve"> 11:04:33</t>
  </si>
  <si>
    <t xml:space="preserve"> 12:55:28</t>
  </si>
  <si>
    <t xml:space="preserve"> 15:14:58</t>
  </si>
  <si>
    <t xml:space="preserve"> 15:58:23</t>
  </si>
  <si>
    <t xml:space="preserve"> 16:54:42</t>
  </si>
  <si>
    <t xml:space="preserve"> 16:56:22</t>
  </si>
  <si>
    <t xml:space="preserve"> 16:56:27</t>
  </si>
  <si>
    <t xml:space="preserve"> 16:56:33</t>
  </si>
  <si>
    <t>Summe 22.09.2025 XVIE</t>
  </si>
  <si>
    <t>Summe 23.09.2025 XVIE</t>
  </si>
  <si>
    <t>Summe 24.09.2025 XVIE</t>
  </si>
  <si>
    <t>Summe 25.09.2025 XVIE</t>
  </si>
  <si>
    <t>Summe 26.09.2025 XVIE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</si>
</sst>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d/\ mmm/\ yy"/>
    <numFmt numFmtId="165" formatCode="0.0000%"/>
    <numFmt numFmtId="166" formatCode="#,##0.000"/>
    <numFmt numFmtId="167" formatCode="#,##0.0000"/>
    <numFmt numFmtId="168" formatCode="0.000"/>
    <numFmt numFmtId="169" formatCode="0.0000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name val="Arial Narrow"/>
      <family val="2"/>
    </font>
    <font>
      <sz val="10"/>
      <color theme="1"/>
      <name val="Arial Narrow"/>
      <family val="2"/>
    </font>
    <font>
      <sz val="10"/>
      <name val="Arial Narrow"/>
      <family val="2"/>
    </font>
    <font>
      <i/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3" fillId="0" borderId="0" applyFont="0" applyFill="0" applyBorder="0" applyAlignment="0" applyProtection="0"/>
    <xf numFmtId="0" fontId="6" fillId="0" borderId="0"/>
    <xf numFmtId="0" fontId="2" fillId="0" borderId="0"/>
    <xf numFmtId="0" fontId="1" fillId="0" borderId="0"/>
  </cellStyleXfs>
  <cellXfs count="42">
    <xf numFmtId="0" fontId="0" fillId="0" borderId="0" xfId="0"/>
    <xf numFmtId="4" fontId="4" fillId="0" borderId="0" xfId="0" applyNumberFormat="1" applyFont="1"/>
    <xf numFmtId="164" fontId="5" fillId="0" borderId="0" xfId="0" applyNumberFormat="1" applyFont="1"/>
    <xf numFmtId="4" fontId="5" fillId="0" borderId="0" xfId="0" applyNumberFormat="1" applyFont="1"/>
    <xf numFmtId="0" fontId="5" fillId="0" borderId="0" xfId="0" applyFont="1"/>
    <xf numFmtId="0" fontId="4" fillId="0" borderId="0" xfId="0" applyFont="1"/>
    <xf numFmtId="3" fontId="5" fillId="0" borderId="0" xfId="0" applyNumberFormat="1" applyFont="1"/>
    <xf numFmtId="166" fontId="5" fillId="0" borderId="0" xfId="0" applyNumberFormat="1" applyFont="1"/>
    <xf numFmtId="167" fontId="5" fillId="0" borderId="0" xfId="0" applyNumberFormat="1" applyFont="1"/>
    <xf numFmtId="4" fontId="4" fillId="3" borderId="1" xfId="0" applyNumberFormat="1" applyFont="1" applyFill="1" applyBorder="1"/>
    <xf numFmtId="3" fontId="4" fillId="3" borderId="1" xfId="0" applyNumberFormat="1" applyFont="1" applyFill="1" applyBorder="1"/>
    <xf numFmtId="165" fontId="4" fillId="3" borderId="1" xfId="1" applyNumberFormat="1" applyFont="1" applyFill="1" applyBorder="1"/>
    <xf numFmtId="166" fontId="4" fillId="3" borderId="1" xfId="0" applyNumberFormat="1" applyFont="1" applyFill="1" applyBorder="1"/>
    <xf numFmtId="167" fontId="4" fillId="3" borderId="1" xfId="0" applyNumberFormat="1" applyFont="1" applyFill="1" applyBorder="1"/>
    <xf numFmtId="169" fontId="5" fillId="0" borderId="0" xfId="0" applyNumberFormat="1" applyFont="1"/>
    <xf numFmtId="14" fontId="3" fillId="0" borderId="1" xfId="0" applyNumberFormat="1" applyFont="1" applyBorder="1"/>
    <xf numFmtId="0" fontId="7" fillId="2" borderId="2" xfId="2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9" fillId="0" borderId="1" xfId="3" applyFont="1" applyBorder="1"/>
    <xf numFmtId="0" fontId="10" fillId="0" borderId="1" xfId="0" applyFont="1" applyBorder="1" applyAlignment="1">
      <alignment horizontal="center" wrapText="1"/>
    </xf>
    <xf numFmtId="0" fontId="10" fillId="4" borderId="1" xfId="0" applyFont="1" applyFill="1" applyBorder="1" applyAlignment="1">
      <alignment wrapText="1"/>
    </xf>
    <xf numFmtId="0" fontId="8" fillId="4" borderId="1" xfId="0" applyFont="1" applyFill="1" applyBorder="1" applyAlignment="1">
      <alignment wrapText="1"/>
    </xf>
    <xf numFmtId="0" fontId="8" fillId="0" borderId="1" xfId="0" applyFont="1" applyBorder="1" applyAlignment="1">
      <alignment wrapText="1"/>
    </xf>
    <xf numFmtId="21" fontId="10" fillId="0" borderId="1" xfId="0" applyNumberFormat="1" applyFont="1" applyBorder="1" applyAlignment="1">
      <alignment horizontal="center"/>
    </xf>
    <xf numFmtId="0" fontId="11" fillId="4" borderId="1" xfId="0" applyFont="1" applyFill="1" applyBorder="1" applyAlignment="1">
      <alignment wrapText="1"/>
    </xf>
    <xf numFmtId="3" fontId="5" fillId="0" borderId="1" xfId="0" applyNumberFormat="1" applyFont="1" applyBorder="1"/>
    <xf numFmtId="165" fontId="5" fillId="0" borderId="1" xfId="1" applyNumberFormat="1" applyFont="1" applyFill="1" applyBorder="1"/>
    <xf numFmtId="168" fontId="5" fillId="0" borderId="1" xfId="0" applyNumberFormat="1" applyFont="1" applyBorder="1"/>
    <xf numFmtId="167" fontId="5" fillId="0" borderId="1" xfId="0" applyNumberFormat="1" applyFont="1" applyBorder="1"/>
    <xf numFmtId="4" fontId="5" fillId="0" borderId="1" xfId="0" applyNumberFormat="1" applyFont="1" applyBorder="1"/>
    <xf numFmtId="2" fontId="9" fillId="0" borderId="1" xfId="3" applyNumberFormat="1" applyFont="1" applyBorder="1" applyAlignment="1">
      <alignment horizontal="right"/>
    </xf>
    <xf numFmtId="2" fontId="9" fillId="0" borderId="1" xfId="4" applyNumberFormat="1" applyFont="1" applyBorder="1"/>
    <xf numFmtId="3" fontId="9" fillId="0" borderId="1" xfId="3" applyNumberFormat="1" applyFont="1" applyBorder="1" applyAlignment="1">
      <alignment horizontal="right"/>
    </xf>
    <xf numFmtId="3" fontId="9" fillId="0" borderId="0" xfId="4" applyNumberFormat="1" applyFont="1" applyAlignment="1">
      <alignment horizontal="right"/>
    </xf>
    <xf numFmtId="3" fontId="9" fillId="0" borderId="3" xfId="4" applyNumberFormat="1" applyFont="1" applyBorder="1" applyAlignment="1">
      <alignment horizontal="right"/>
    </xf>
    <xf numFmtId="3" fontId="8" fillId="4" borderId="1" xfId="0" applyNumberFormat="1" applyFont="1" applyFill="1" applyBorder="1" applyAlignment="1">
      <alignment wrapText="1"/>
    </xf>
    <xf numFmtId="3" fontId="9" fillId="0" borderId="1" xfId="3" applyNumberFormat="1" applyFont="1" applyBorder="1"/>
    <xf numFmtId="2" fontId="9" fillId="0" borderId="1" xfId="3" applyNumberFormat="1" applyFont="1" applyBorder="1"/>
    <xf numFmtId="21" fontId="10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</cellXfs>
  <cellStyles count="5">
    <cellStyle name="Normal" xfId="0" builtinId="0"/>
    <cellStyle name="Percent" xfId="1" builtinId="5"/>
    <cellStyle name="Standard 2" xfId="2" xr:uid="{00000000-0005-0000-0000-000002000000}"/>
    <cellStyle name="Standard_Deutsch" xfId="3" xr:uid="{56979A59-FEB2-41B7-B7AE-C4F199558CB4}"/>
    <cellStyle name="Standard_Deutsch_A" xfId="4" xr:uid="{7FE7C623-34D2-4735-893A-981D89DD02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">
    <pageSetUpPr fitToPage="1"/>
  </sheetPr>
  <dimension ref="A1:K15"/>
  <sheetViews>
    <sheetView tabSelected="1" zoomScale="90" zoomScaleNormal="90" workbookViewId="0"/>
  </sheetViews>
  <sheetFormatPr defaultColWidth="9.1796875" defaultRowHeight="12.5" x14ac:dyDescent="0.25"/>
  <cols>
    <col min="1" max="1" width="15.26953125" style="4" bestFit="1" customWidth="1"/>
    <col min="2" max="2" width="22.453125" style="4" customWidth="1"/>
    <col min="3" max="4" width="22.54296875" style="4" customWidth="1"/>
    <col min="5" max="6" width="22.26953125" style="4" customWidth="1"/>
    <col min="7" max="7" width="21" style="4" customWidth="1"/>
    <col min="8" max="8" width="19.26953125" style="4" customWidth="1"/>
    <col min="9" max="247" width="11.453125" style="4" customWidth="1"/>
    <col min="248" max="16384" width="9.1796875" style="4"/>
  </cols>
  <sheetData>
    <row r="1" spans="1:11" s="41" customFormat="1" ht="65" x14ac:dyDescent="0.25">
      <c r="A1" s="16" t="s">
        <v>0</v>
      </c>
      <c r="B1" s="16" t="s">
        <v>1</v>
      </c>
      <c r="C1" s="16" t="s">
        <v>2</v>
      </c>
      <c r="D1" s="16" t="s">
        <v>3</v>
      </c>
      <c r="E1" s="16" t="s">
        <v>4</v>
      </c>
      <c r="F1" s="16" t="s">
        <v>5</v>
      </c>
      <c r="G1" s="16" t="s">
        <v>6</v>
      </c>
      <c r="H1" s="16" t="s">
        <v>7</v>
      </c>
      <c r="I1" s="40"/>
      <c r="J1" s="40"/>
      <c r="K1" s="40"/>
    </row>
    <row r="2" spans="1:11" s="41" customFormat="1" ht="52" x14ac:dyDescent="0.25">
      <c r="A2" s="16" t="s">
        <v>8</v>
      </c>
      <c r="B2" s="16" t="s">
        <v>9</v>
      </c>
      <c r="C2" s="16" t="s">
        <v>10</v>
      </c>
      <c r="D2" s="16" t="s">
        <v>11</v>
      </c>
      <c r="E2" s="16" t="s">
        <v>12</v>
      </c>
      <c r="F2" s="16" t="s">
        <v>13</v>
      </c>
      <c r="G2" s="16" t="s">
        <v>14</v>
      </c>
      <c r="H2" s="16" t="s">
        <v>15</v>
      </c>
      <c r="I2" s="40"/>
      <c r="J2" s="40"/>
      <c r="K2" s="40"/>
    </row>
    <row r="3" spans="1:11" x14ac:dyDescent="0.25">
      <c r="A3" s="15">
        <v>45922</v>
      </c>
      <c r="B3" s="26">
        <v>312</v>
      </c>
      <c r="C3" s="27">
        <v>2.3493977672739282E-5</v>
      </c>
      <c r="D3" s="27">
        <v>2.3493977672739282E-5</v>
      </c>
      <c r="E3" s="28">
        <v>59.4</v>
      </c>
      <c r="F3" s="28">
        <v>58</v>
      </c>
      <c r="G3" s="29">
        <v>58.458300000000001</v>
      </c>
      <c r="H3" s="30">
        <v>18238.989600000001</v>
      </c>
      <c r="I3" s="6"/>
      <c r="J3" s="14"/>
    </row>
    <row r="4" spans="1:11" x14ac:dyDescent="0.25">
      <c r="A4" s="15">
        <v>45923</v>
      </c>
      <c r="B4" s="26">
        <v>1260</v>
      </c>
      <c r="C4" s="27">
        <v>9.487952521683172E-5</v>
      </c>
      <c r="D4" s="27">
        <v>1.18373502889571E-4</v>
      </c>
      <c r="E4" s="28">
        <v>61</v>
      </c>
      <c r="F4" s="28">
        <v>58.2</v>
      </c>
      <c r="G4" s="29">
        <v>59.829700000000003</v>
      </c>
      <c r="H4" s="30">
        <v>75385.422000000006</v>
      </c>
      <c r="I4" s="6"/>
      <c r="J4" s="14"/>
    </row>
    <row r="5" spans="1:11" x14ac:dyDescent="0.25">
      <c r="A5" s="15">
        <v>45924</v>
      </c>
      <c r="B5" s="26">
        <v>1248</v>
      </c>
      <c r="C5" s="27">
        <v>9.3975910690957128E-5</v>
      </c>
      <c r="D5" s="27">
        <v>2.1234941358052814E-4</v>
      </c>
      <c r="E5" s="28">
        <v>62.4</v>
      </c>
      <c r="F5" s="28">
        <v>60.6</v>
      </c>
      <c r="G5" s="29">
        <v>62.052900000000001</v>
      </c>
      <c r="H5" s="30">
        <v>77442.019199999995</v>
      </c>
      <c r="I5" s="6"/>
      <c r="J5" s="14"/>
    </row>
    <row r="6" spans="1:11" x14ac:dyDescent="0.25">
      <c r="A6" s="15">
        <v>45925</v>
      </c>
      <c r="B6" s="26">
        <v>1363</v>
      </c>
      <c r="C6" s="27">
        <v>1.0263554989725526E-4</v>
      </c>
      <c r="D6" s="27">
        <v>3.1498496347778337E-4</v>
      </c>
      <c r="E6" s="28">
        <v>64</v>
      </c>
      <c r="F6" s="28">
        <v>63</v>
      </c>
      <c r="G6" s="29">
        <v>63.533499999999997</v>
      </c>
      <c r="H6" s="30">
        <v>86596.160499999998</v>
      </c>
      <c r="I6" s="6"/>
      <c r="J6" s="14"/>
    </row>
    <row r="7" spans="1:11" x14ac:dyDescent="0.25">
      <c r="A7" s="15">
        <v>45926</v>
      </c>
      <c r="B7" s="26">
        <v>348</v>
      </c>
      <c r="C7" s="27">
        <v>2.6204821250363045E-5</v>
      </c>
      <c r="D7" s="27">
        <v>3.4118978472814644E-4</v>
      </c>
      <c r="E7" s="28">
        <v>65.400000000000006</v>
      </c>
      <c r="F7" s="28">
        <v>64</v>
      </c>
      <c r="G7" s="29">
        <v>64.455200000000005</v>
      </c>
      <c r="H7" s="30">
        <v>22430.409600000003</v>
      </c>
      <c r="I7" s="6"/>
      <c r="J7" s="14"/>
    </row>
    <row r="8" spans="1:11" ht="13" x14ac:dyDescent="0.3">
      <c r="A8" s="9" t="s">
        <v>28</v>
      </c>
      <c r="B8" s="10">
        <f>SUM(B3:B7)</f>
        <v>4531</v>
      </c>
      <c r="C8" s="11">
        <f>AVERAGE(C3:C7)</f>
        <v>6.8237956945629282E-5</v>
      </c>
      <c r="D8" s="11">
        <f>MAX(D3:D7)</f>
        <v>3.4118978472814644E-4</v>
      </c>
      <c r="E8" s="12">
        <f>MAX(E3:E7)</f>
        <v>65.400000000000006</v>
      </c>
      <c r="F8" s="12">
        <f>MIN(F3:F7)</f>
        <v>58</v>
      </c>
      <c r="G8" s="13">
        <f>H8/B8</f>
        <v>61.817038380048551</v>
      </c>
      <c r="H8" s="9">
        <f>SUM(H3:H7)</f>
        <v>280093.00089999998</v>
      </c>
    </row>
    <row r="9" spans="1:11" x14ac:dyDescent="0.25">
      <c r="A9" s="3"/>
      <c r="B9" s="3"/>
      <c r="C9" s="3"/>
      <c r="D9" s="3"/>
      <c r="E9" s="3"/>
      <c r="F9" s="3"/>
      <c r="G9" s="3"/>
      <c r="H9" s="3"/>
    </row>
    <row r="10" spans="1:11" ht="13" x14ac:dyDescent="0.3">
      <c r="A10" s="3"/>
      <c r="B10" s="1"/>
      <c r="C10" s="1"/>
      <c r="D10" s="1"/>
      <c r="E10" s="1"/>
      <c r="F10" s="3"/>
      <c r="G10" s="1"/>
      <c r="H10" s="1"/>
    </row>
    <row r="11" spans="1:11" x14ac:dyDescent="0.25">
      <c r="A11" s="2"/>
      <c r="B11" s="6"/>
      <c r="C11" s="7"/>
      <c r="D11" s="7"/>
      <c r="E11" s="8"/>
      <c r="F11" s="7"/>
      <c r="G11" s="3"/>
      <c r="H11" s="7"/>
    </row>
    <row r="12" spans="1:11" s="5" customFormat="1" ht="13" x14ac:dyDescent="0.3">
      <c r="A12" s="3"/>
      <c r="B12" s="3"/>
      <c r="C12" s="3"/>
      <c r="D12" s="3"/>
      <c r="E12" s="8"/>
      <c r="F12" s="7"/>
      <c r="G12" s="3"/>
      <c r="H12" s="3"/>
    </row>
    <row r="13" spans="1:11" x14ac:dyDescent="0.25">
      <c r="A13" s="3"/>
      <c r="B13" s="3"/>
      <c r="C13" s="3"/>
      <c r="D13" s="3"/>
      <c r="E13" s="8"/>
      <c r="F13" s="7"/>
      <c r="G13" s="3"/>
      <c r="H13" s="3"/>
    </row>
    <row r="14" spans="1:11" x14ac:dyDescent="0.25">
      <c r="A14" s="3"/>
      <c r="B14" s="3"/>
      <c r="C14" s="3"/>
      <c r="D14" s="3"/>
      <c r="E14" s="3"/>
      <c r="F14" s="3"/>
      <c r="G14" s="3"/>
      <c r="H14" s="3"/>
    </row>
    <row r="15" spans="1:11" x14ac:dyDescent="0.25">
      <c r="A15" s="3"/>
      <c r="B15" s="3"/>
      <c r="C15" s="3"/>
      <c r="D15" s="3"/>
      <c r="E15" s="3"/>
      <c r="F15" s="3"/>
      <c r="G15" s="3"/>
      <c r="H15" s="3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78" orientation="landscape" r:id="rId1"/>
  <headerFooter alignWithMargins="0">
    <oddHeader>&amp;C&amp;"Arial,Bold"&amp;14FREQUENTIS AG: Aktienrückerwerb 2023</oddHeader>
    <oddFooter>&amp;R&amp;P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41299-CB87-496F-A6CA-15EB8DBACFA1}">
  <sheetPr>
    <pageSetUpPr fitToPage="1"/>
  </sheetPr>
  <dimension ref="A1:E281"/>
  <sheetViews>
    <sheetView zoomScaleNormal="100" workbookViewId="0"/>
  </sheetViews>
  <sheetFormatPr defaultColWidth="11.453125" defaultRowHeight="12.5" x14ac:dyDescent="0.25"/>
  <cols>
    <col min="1" max="1" width="28" style="17" bestFit="1" customWidth="1"/>
    <col min="2" max="2" width="22.7265625" style="18" customWidth="1"/>
    <col min="3" max="3" width="15.453125" style="18" customWidth="1"/>
    <col min="4" max="5" width="15.453125" style="17" customWidth="1"/>
    <col min="6" max="16384" width="11.453125" style="17"/>
  </cols>
  <sheetData>
    <row r="1" spans="1:5" ht="26" x14ac:dyDescent="0.25">
      <c r="A1" s="16" t="s">
        <v>26</v>
      </c>
      <c r="B1" s="16" t="s">
        <v>16</v>
      </c>
      <c r="C1" s="16" t="s">
        <v>17</v>
      </c>
      <c r="D1" s="16" t="s">
        <v>18</v>
      </c>
      <c r="E1" s="16" t="s">
        <v>19</v>
      </c>
    </row>
    <row r="2" spans="1:5" ht="26" x14ac:dyDescent="0.25">
      <c r="A2" s="16" t="s">
        <v>27</v>
      </c>
      <c r="B2" s="16" t="s">
        <v>20</v>
      </c>
      <c r="C2" s="16" t="s">
        <v>21</v>
      </c>
      <c r="D2" s="16" t="s">
        <v>22</v>
      </c>
      <c r="E2" s="16" t="s">
        <v>23</v>
      </c>
    </row>
    <row r="3" spans="1:5" ht="13" x14ac:dyDescent="0.3">
      <c r="A3" s="39">
        <v>0.41158564814814813</v>
      </c>
      <c r="B3" s="33">
        <v>26</v>
      </c>
      <c r="C3" s="31">
        <v>59.4</v>
      </c>
      <c r="D3" s="20" t="s">
        <v>24</v>
      </c>
      <c r="E3" s="20" t="s">
        <v>25</v>
      </c>
    </row>
    <row r="4" spans="1:5" ht="13" x14ac:dyDescent="0.3">
      <c r="A4" s="39">
        <v>0.41162037037037036</v>
      </c>
      <c r="B4" s="33">
        <v>13</v>
      </c>
      <c r="C4" s="31">
        <v>59.4</v>
      </c>
      <c r="D4" s="20" t="s">
        <v>24</v>
      </c>
      <c r="E4" s="20" t="s">
        <v>25</v>
      </c>
    </row>
    <row r="5" spans="1:5" ht="13" x14ac:dyDescent="0.3">
      <c r="A5" s="39">
        <v>0.41233796296296299</v>
      </c>
      <c r="B5" s="33">
        <v>13</v>
      </c>
      <c r="C5" s="31">
        <v>59.4</v>
      </c>
      <c r="D5" s="20" t="s">
        <v>24</v>
      </c>
      <c r="E5" s="20" t="s">
        <v>25</v>
      </c>
    </row>
    <row r="6" spans="1:5" ht="13" x14ac:dyDescent="0.3">
      <c r="A6" s="20" t="s">
        <v>29</v>
      </c>
      <c r="B6" s="34">
        <v>13</v>
      </c>
      <c r="C6" s="31">
        <v>58.4</v>
      </c>
      <c r="D6" s="20" t="s">
        <v>24</v>
      </c>
      <c r="E6" s="20" t="s">
        <v>25</v>
      </c>
    </row>
    <row r="7" spans="1:5" ht="13" x14ac:dyDescent="0.3">
      <c r="A7" s="20" t="s">
        <v>29</v>
      </c>
      <c r="B7" s="35">
        <v>13</v>
      </c>
      <c r="C7" s="31">
        <v>58.4</v>
      </c>
      <c r="D7" s="20" t="s">
        <v>24</v>
      </c>
      <c r="E7" s="20" t="s">
        <v>25</v>
      </c>
    </row>
    <row r="8" spans="1:5" ht="13" x14ac:dyDescent="0.3">
      <c r="A8" s="20" t="s">
        <v>29</v>
      </c>
      <c r="B8" s="35">
        <v>13</v>
      </c>
      <c r="C8" s="31">
        <v>58.4</v>
      </c>
      <c r="D8" s="20" t="s">
        <v>24</v>
      </c>
      <c r="E8" s="20" t="s">
        <v>25</v>
      </c>
    </row>
    <row r="9" spans="1:5" ht="13" x14ac:dyDescent="0.3">
      <c r="A9" s="20" t="s">
        <v>29</v>
      </c>
      <c r="B9" s="35">
        <v>13</v>
      </c>
      <c r="C9" s="31">
        <v>58.4</v>
      </c>
      <c r="D9" s="20" t="s">
        <v>24</v>
      </c>
      <c r="E9" s="20" t="s">
        <v>25</v>
      </c>
    </row>
    <row r="10" spans="1:5" ht="13" x14ac:dyDescent="0.3">
      <c r="A10" s="20" t="s">
        <v>29</v>
      </c>
      <c r="B10" s="35">
        <v>13</v>
      </c>
      <c r="C10" s="31">
        <v>58.4</v>
      </c>
      <c r="D10" s="20" t="s">
        <v>24</v>
      </c>
      <c r="E10" s="20" t="s">
        <v>25</v>
      </c>
    </row>
    <row r="11" spans="1:5" ht="13" x14ac:dyDescent="0.3">
      <c r="A11" s="20" t="s">
        <v>29</v>
      </c>
      <c r="B11" s="35">
        <v>13</v>
      </c>
      <c r="C11" s="31">
        <v>58.4</v>
      </c>
      <c r="D11" s="20" t="s">
        <v>24</v>
      </c>
      <c r="E11" s="20" t="s">
        <v>25</v>
      </c>
    </row>
    <row r="12" spans="1:5" ht="13" x14ac:dyDescent="0.3">
      <c r="A12" s="20" t="s">
        <v>29</v>
      </c>
      <c r="B12" s="35">
        <v>13</v>
      </c>
      <c r="C12" s="31">
        <v>58.4</v>
      </c>
      <c r="D12" s="20" t="s">
        <v>24</v>
      </c>
      <c r="E12" s="20" t="s">
        <v>25</v>
      </c>
    </row>
    <row r="13" spans="1:5" ht="13" x14ac:dyDescent="0.3">
      <c r="A13" s="20" t="s">
        <v>30</v>
      </c>
      <c r="B13" s="35">
        <v>21</v>
      </c>
      <c r="C13" s="31">
        <v>58.4</v>
      </c>
      <c r="D13" s="20" t="s">
        <v>24</v>
      </c>
      <c r="E13" s="20" t="s">
        <v>25</v>
      </c>
    </row>
    <row r="14" spans="1:5" ht="13" x14ac:dyDescent="0.3">
      <c r="A14" s="20" t="s">
        <v>31</v>
      </c>
      <c r="B14" s="35">
        <v>13</v>
      </c>
      <c r="C14" s="31">
        <v>58.4</v>
      </c>
      <c r="D14" s="20" t="s">
        <v>24</v>
      </c>
      <c r="E14" s="20" t="s">
        <v>25</v>
      </c>
    </row>
    <row r="15" spans="1:5" ht="13" x14ac:dyDescent="0.3">
      <c r="A15" s="20" t="s">
        <v>31</v>
      </c>
      <c r="B15" s="35">
        <v>18</v>
      </c>
      <c r="C15" s="31">
        <v>58.4</v>
      </c>
      <c r="D15" s="20" t="s">
        <v>24</v>
      </c>
      <c r="E15" s="20" t="s">
        <v>25</v>
      </c>
    </row>
    <row r="16" spans="1:5" ht="13" x14ac:dyDescent="0.3">
      <c r="A16" s="20" t="s">
        <v>32</v>
      </c>
      <c r="B16" s="35">
        <v>52</v>
      </c>
      <c r="C16" s="31">
        <v>58</v>
      </c>
      <c r="D16" s="20" t="s">
        <v>24</v>
      </c>
      <c r="E16" s="20" t="s">
        <v>25</v>
      </c>
    </row>
    <row r="17" spans="1:5" ht="13" x14ac:dyDescent="0.3">
      <c r="A17" s="20" t="s">
        <v>33</v>
      </c>
      <c r="B17" s="35">
        <v>13</v>
      </c>
      <c r="C17" s="31">
        <v>58.2</v>
      </c>
      <c r="D17" s="20" t="s">
        <v>24</v>
      </c>
      <c r="E17" s="20" t="s">
        <v>25</v>
      </c>
    </row>
    <row r="18" spans="1:5" ht="13" x14ac:dyDescent="0.3">
      <c r="A18" s="20" t="s">
        <v>34</v>
      </c>
      <c r="B18" s="35">
        <v>26</v>
      </c>
      <c r="C18" s="31">
        <v>58.2</v>
      </c>
      <c r="D18" s="20" t="s">
        <v>24</v>
      </c>
      <c r="E18" s="20" t="s">
        <v>25</v>
      </c>
    </row>
    <row r="19" spans="1:5" ht="13" x14ac:dyDescent="0.3">
      <c r="A19" s="20" t="s">
        <v>35</v>
      </c>
      <c r="B19" s="35">
        <v>13</v>
      </c>
      <c r="C19" s="31">
        <v>58.2</v>
      </c>
      <c r="D19" s="20" t="s">
        <v>24</v>
      </c>
      <c r="E19" s="20" t="s">
        <v>25</v>
      </c>
    </row>
    <row r="20" spans="1:5" ht="13" x14ac:dyDescent="0.3">
      <c r="A20" s="20" t="s">
        <v>36</v>
      </c>
      <c r="B20" s="35">
        <v>13</v>
      </c>
      <c r="C20" s="31">
        <v>58.2</v>
      </c>
      <c r="D20" s="20" t="s">
        <v>24</v>
      </c>
      <c r="E20" s="20" t="s">
        <v>25</v>
      </c>
    </row>
    <row r="21" spans="1:5" ht="13" x14ac:dyDescent="0.3">
      <c r="A21" s="23" t="s">
        <v>37</v>
      </c>
      <c r="B21" s="36">
        <f>SUM(B3:B20)</f>
        <v>312</v>
      </c>
      <c r="C21" s="22">
        <v>58.458300000000001</v>
      </c>
      <c r="D21" s="21"/>
      <c r="E21" s="21"/>
    </row>
    <row r="22" spans="1:5" ht="13" x14ac:dyDescent="0.3">
      <c r="A22" s="24">
        <v>0.42623842592592592</v>
      </c>
      <c r="B22" s="37">
        <v>24</v>
      </c>
      <c r="C22" s="32">
        <v>58.2</v>
      </c>
      <c r="D22" s="20" t="s">
        <v>24</v>
      </c>
      <c r="E22" s="20" t="s">
        <v>25</v>
      </c>
    </row>
    <row r="23" spans="1:5" ht="13" x14ac:dyDescent="0.3">
      <c r="A23" s="24">
        <v>0.42903935185185182</v>
      </c>
      <c r="B23" s="37">
        <v>144</v>
      </c>
      <c r="C23" s="32">
        <v>58.2</v>
      </c>
      <c r="D23" s="20" t="s">
        <v>24</v>
      </c>
      <c r="E23" s="20" t="s">
        <v>25</v>
      </c>
    </row>
    <row r="24" spans="1:5" ht="13" x14ac:dyDescent="0.3">
      <c r="A24" s="24">
        <v>0.4314351851851852</v>
      </c>
      <c r="B24" s="37">
        <v>24</v>
      </c>
      <c r="C24" s="32">
        <v>58.2</v>
      </c>
      <c r="D24" s="20" t="s">
        <v>24</v>
      </c>
      <c r="E24" s="20" t="s">
        <v>25</v>
      </c>
    </row>
    <row r="25" spans="1:5" ht="13" x14ac:dyDescent="0.3">
      <c r="A25" s="24">
        <v>0.46769675925925924</v>
      </c>
      <c r="B25" s="37">
        <v>6</v>
      </c>
      <c r="C25" s="32">
        <v>59.6</v>
      </c>
      <c r="D25" s="20" t="s">
        <v>24</v>
      </c>
      <c r="E25" s="20" t="s">
        <v>25</v>
      </c>
    </row>
    <row r="26" spans="1:5" ht="13" x14ac:dyDescent="0.3">
      <c r="A26" s="24">
        <v>0.46769675925925924</v>
      </c>
      <c r="B26" s="37">
        <v>18</v>
      </c>
      <c r="C26" s="32">
        <v>59.6</v>
      </c>
      <c r="D26" s="20" t="s">
        <v>24</v>
      </c>
      <c r="E26" s="20" t="s">
        <v>25</v>
      </c>
    </row>
    <row r="27" spans="1:5" ht="13" x14ac:dyDescent="0.3">
      <c r="A27" s="24">
        <v>0.46885416666666668</v>
      </c>
      <c r="B27" s="37">
        <v>12</v>
      </c>
      <c r="C27" s="32">
        <v>59.6</v>
      </c>
      <c r="D27" s="20" t="s">
        <v>24</v>
      </c>
      <c r="E27" s="20" t="s">
        <v>25</v>
      </c>
    </row>
    <row r="28" spans="1:5" ht="13" x14ac:dyDescent="0.3">
      <c r="A28" s="24">
        <v>0.47214120370370372</v>
      </c>
      <c r="B28" s="37">
        <v>12</v>
      </c>
      <c r="C28" s="32">
        <v>59.8</v>
      </c>
      <c r="D28" s="20" t="s">
        <v>24</v>
      </c>
      <c r="E28" s="20" t="s">
        <v>25</v>
      </c>
    </row>
    <row r="29" spans="1:5" ht="13" x14ac:dyDescent="0.3">
      <c r="A29" s="24">
        <v>0.47258101851851853</v>
      </c>
      <c r="B29" s="37">
        <v>84</v>
      </c>
      <c r="C29" s="32">
        <v>59.8</v>
      </c>
      <c r="D29" s="20" t="s">
        <v>24</v>
      </c>
      <c r="E29" s="20" t="s">
        <v>25</v>
      </c>
    </row>
    <row r="30" spans="1:5" ht="13" x14ac:dyDescent="0.3">
      <c r="A30" s="24">
        <v>0.47478009259259257</v>
      </c>
      <c r="B30" s="37">
        <v>13</v>
      </c>
      <c r="C30" s="32">
        <v>60</v>
      </c>
      <c r="D30" s="20" t="s">
        <v>24</v>
      </c>
      <c r="E30" s="20" t="s">
        <v>25</v>
      </c>
    </row>
    <row r="31" spans="1:5" ht="13" x14ac:dyDescent="0.3">
      <c r="A31" s="24">
        <v>0.49608796296296298</v>
      </c>
      <c r="B31" s="37">
        <v>24</v>
      </c>
      <c r="C31" s="32">
        <v>60</v>
      </c>
      <c r="D31" s="20" t="s">
        <v>24</v>
      </c>
      <c r="E31" s="20" t="s">
        <v>25</v>
      </c>
    </row>
    <row r="32" spans="1:5" ht="13" x14ac:dyDescent="0.3">
      <c r="A32" s="24">
        <v>0.49608796296296298</v>
      </c>
      <c r="B32" s="37">
        <v>71</v>
      </c>
      <c r="C32" s="32">
        <v>60</v>
      </c>
      <c r="D32" s="20" t="s">
        <v>24</v>
      </c>
      <c r="E32" s="20" t="s">
        <v>25</v>
      </c>
    </row>
    <row r="33" spans="1:5" ht="13" x14ac:dyDescent="0.3">
      <c r="A33" s="24">
        <v>0.49943287037037037</v>
      </c>
      <c r="B33" s="37">
        <v>12</v>
      </c>
      <c r="C33" s="32">
        <v>60</v>
      </c>
      <c r="D33" s="20" t="s">
        <v>24</v>
      </c>
      <c r="E33" s="20" t="s">
        <v>25</v>
      </c>
    </row>
    <row r="34" spans="1:5" ht="13" x14ac:dyDescent="0.3">
      <c r="A34" s="24">
        <v>0.502349537037037</v>
      </c>
      <c r="B34" s="37">
        <v>12</v>
      </c>
      <c r="C34" s="32">
        <v>60</v>
      </c>
      <c r="D34" s="20" t="s">
        <v>24</v>
      </c>
      <c r="E34" s="20" t="s">
        <v>25</v>
      </c>
    </row>
    <row r="35" spans="1:5" ht="13" x14ac:dyDescent="0.3">
      <c r="A35" s="24">
        <v>0.50596064814814812</v>
      </c>
      <c r="B35" s="37">
        <v>12</v>
      </c>
      <c r="C35" s="32">
        <v>60</v>
      </c>
      <c r="D35" s="20" t="s">
        <v>24</v>
      </c>
      <c r="E35" s="20" t="s">
        <v>25</v>
      </c>
    </row>
    <row r="36" spans="1:5" ht="13" x14ac:dyDescent="0.3">
      <c r="A36" s="24">
        <v>0.50914351851851847</v>
      </c>
      <c r="B36" s="37">
        <v>12</v>
      </c>
      <c r="C36" s="32">
        <v>60</v>
      </c>
      <c r="D36" s="20" t="s">
        <v>24</v>
      </c>
      <c r="E36" s="20" t="s">
        <v>25</v>
      </c>
    </row>
    <row r="37" spans="1:5" ht="13" x14ac:dyDescent="0.3">
      <c r="A37" s="24">
        <v>0.5124305555555555</v>
      </c>
      <c r="B37" s="37">
        <v>12</v>
      </c>
      <c r="C37" s="32">
        <v>60</v>
      </c>
      <c r="D37" s="20" t="s">
        <v>24</v>
      </c>
      <c r="E37" s="20" t="s">
        <v>25</v>
      </c>
    </row>
    <row r="38" spans="1:5" ht="13" x14ac:dyDescent="0.3">
      <c r="A38" s="24">
        <v>0.51585648148148144</v>
      </c>
      <c r="B38" s="37">
        <v>12</v>
      </c>
      <c r="C38" s="32">
        <v>60</v>
      </c>
      <c r="D38" s="20" t="s">
        <v>24</v>
      </c>
      <c r="E38" s="20" t="s">
        <v>25</v>
      </c>
    </row>
    <row r="39" spans="1:5" ht="13" x14ac:dyDescent="0.3">
      <c r="A39" s="24">
        <v>0.51918981481481485</v>
      </c>
      <c r="B39" s="37">
        <v>12</v>
      </c>
      <c r="C39" s="32">
        <v>60</v>
      </c>
      <c r="D39" s="20" t="s">
        <v>24</v>
      </c>
      <c r="E39" s="20" t="s">
        <v>25</v>
      </c>
    </row>
    <row r="40" spans="1:5" ht="13" x14ac:dyDescent="0.3">
      <c r="A40" s="24">
        <v>0.52458333333333329</v>
      </c>
      <c r="B40" s="37">
        <v>12</v>
      </c>
      <c r="C40" s="32">
        <v>59.8</v>
      </c>
      <c r="D40" s="20" t="s">
        <v>24</v>
      </c>
      <c r="E40" s="20" t="s">
        <v>25</v>
      </c>
    </row>
    <row r="41" spans="1:5" ht="13" x14ac:dyDescent="0.3">
      <c r="A41" s="24">
        <v>0.52613425925925927</v>
      </c>
      <c r="B41" s="37">
        <v>12</v>
      </c>
      <c r="C41" s="32">
        <v>59.8</v>
      </c>
      <c r="D41" s="20" t="s">
        <v>24</v>
      </c>
      <c r="E41" s="20" t="s">
        <v>25</v>
      </c>
    </row>
    <row r="42" spans="1:5" ht="13" x14ac:dyDescent="0.3">
      <c r="A42" s="24">
        <v>0.54341435185185183</v>
      </c>
      <c r="B42" s="37">
        <v>12</v>
      </c>
      <c r="C42" s="32">
        <v>60.2</v>
      </c>
      <c r="D42" s="20" t="s">
        <v>24</v>
      </c>
      <c r="E42" s="20" t="s">
        <v>25</v>
      </c>
    </row>
    <row r="43" spans="1:5" ht="13" x14ac:dyDescent="0.3">
      <c r="A43" s="24">
        <v>0.54546296296296293</v>
      </c>
      <c r="B43" s="37">
        <v>24</v>
      </c>
      <c r="C43" s="32">
        <v>60.2</v>
      </c>
      <c r="D43" s="20" t="s">
        <v>24</v>
      </c>
      <c r="E43" s="20" t="s">
        <v>25</v>
      </c>
    </row>
    <row r="44" spans="1:5" ht="13" x14ac:dyDescent="0.3">
      <c r="A44" s="24">
        <v>0.54710648148148144</v>
      </c>
      <c r="B44" s="37">
        <v>12</v>
      </c>
      <c r="C44" s="32">
        <v>60.2</v>
      </c>
      <c r="D44" s="20" t="s">
        <v>24</v>
      </c>
      <c r="E44" s="20" t="s">
        <v>25</v>
      </c>
    </row>
    <row r="45" spans="1:5" ht="13" x14ac:dyDescent="0.3">
      <c r="A45" s="24">
        <v>0.54961805555555554</v>
      </c>
      <c r="B45" s="37">
        <v>12</v>
      </c>
      <c r="C45" s="32">
        <v>60.2</v>
      </c>
      <c r="D45" s="20" t="s">
        <v>24</v>
      </c>
      <c r="E45" s="20" t="s">
        <v>25</v>
      </c>
    </row>
    <row r="46" spans="1:5" ht="13" x14ac:dyDescent="0.3">
      <c r="A46" s="24">
        <v>0.5527199074074074</v>
      </c>
      <c r="B46" s="37">
        <v>12</v>
      </c>
      <c r="C46" s="32">
        <v>60.2</v>
      </c>
      <c r="D46" s="20" t="s">
        <v>24</v>
      </c>
      <c r="E46" s="20" t="s">
        <v>25</v>
      </c>
    </row>
    <row r="47" spans="1:5" ht="13" x14ac:dyDescent="0.3">
      <c r="A47" s="24">
        <v>0.56300925925925926</v>
      </c>
      <c r="B47" s="37">
        <v>12</v>
      </c>
      <c r="C47" s="32">
        <v>59.8</v>
      </c>
      <c r="D47" s="20" t="s">
        <v>24</v>
      </c>
      <c r="E47" s="20" t="s">
        <v>25</v>
      </c>
    </row>
    <row r="48" spans="1:5" ht="13" x14ac:dyDescent="0.3">
      <c r="A48" s="24">
        <v>0.56300925925925926</v>
      </c>
      <c r="B48" s="37">
        <v>12</v>
      </c>
      <c r="C48" s="32">
        <v>59.8</v>
      </c>
      <c r="D48" s="20" t="s">
        <v>24</v>
      </c>
      <c r="E48" s="20" t="s">
        <v>25</v>
      </c>
    </row>
    <row r="49" spans="1:5" ht="13" x14ac:dyDescent="0.3">
      <c r="A49" s="24">
        <v>0.56300925925925926</v>
      </c>
      <c r="B49" s="37">
        <v>24</v>
      </c>
      <c r="C49" s="32">
        <v>59.8</v>
      </c>
      <c r="D49" s="20" t="s">
        <v>24</v>
      </c>
      <c r="E49" s="20" t="s">
        <v>25</v>
      </c>
    </row>
    <row r="50" spans="1:5" ht="13" x14ac:dyDescent="0.3">
      <c r="A50" s="24">
        <v>0.57163194444444443</v>
      </c>
      <c r="B50" s="37">
        <v>11</v>
      </c>
      <c r="C50" s="32">
        <v>60.2</v>
      </c>
      <c r="D50" s="20" t="s">
        <v>24</v>
      </c>
      <c r="E50" s="20" t="s">
        <v>25</v>
      </c>
    </row>
    <row r="51" spans="1:5" ht="13" x14ac:dyDescent="0.3">
      <c r="A51" s="24">
        <v>0.57163194444444443</v>
      </c>
      <c r="B51" s="37">
        <v>13</v>
      </c>
      <c r="C51" s="32">
        <v>60.2</v>
      </c>
      <c r="D51" s="20" t="s">
        <v>24</v>
      </c>
      <c r="E51" s="20" t="s">
        <v>25</v>
      </c>
    </row>
    <row r="52" spans="1:5" ht="13" x14ac:dyDescent="0.3">
      <c r="A52" s="24">
        <v>0.57300925925925927</v>
      </c>
      <c r="B52" s="37">
        <v>12</v>
      </c>
      <c r="C52" s="32">
        <v>60.2</v>
      </c>
      <c r="D52" s="20" t="s">
        <v>24</v>
      </c>
      <c r="E52" s="20" t="s">
        <v>25</v>
      </c>
    </row>
    <row r="53" spans="1:5" ht="13" x14ac:dyDescent="0.3">
      <c r="A53" s="24">
        <v>0.57545138888888892</v>
      </c>
      <c r="B53" s="37">
        <v>2</v>
      </c>
      <c r="C53" s="32">
        <v>60.2</v>
      </c>
      <c r="D53" s="20" t="s">
        <v>24</v>
      </c>
      <c r="E53" s="20" t="s">
        <v>25</v>
      </c>
    </row>
    <row r="54" spans="1:5" ht="13" x14ac:dyDescent="0.3">
      <c r="A54" s="24">
        <v>0.57929398148148148</v>
      </c>
      <c r="B54" s="37">
        <v>22</v>
      </c>
      <c r="C54" s="32">
        <v>60.6</v>
      </c>
      <c r="D54" s="20" t="s">
        <v>24</v>
      </c>
      <c r="E54" s="20" t="s">
        <v>25</v>
      </c>
    </row>
    <row r="55" spans="1:5" ht="13" x14ac:dyDescent="0.3">
      <c r="A55" s="24">
        <v>0.59879629629629627</v>
      </c>
      <c r="B55" s="37">
        <v>24</v>
      </c>
      <c r="C55" s="32">
        <v>61</v>
      </c>
      <c r="D55" s="20" t="s">
        <v>24</v>
      </c>
      <c r="E55" s="20" t="s">
        <v>25</v>
      </c>
    </row>
    <row r="56" spans="1:5" ht="13" x14ac:dyDescent="0.3">
      <c r="A56" s="24">
        <v>0.59971064814814812</v>
      </c>
      <c r="B56" s="37">
        <v>12</v>
      </c>
      <c r="C56" s="32">
        <v>61</v>
      </c>
      <c r="D56" s="20" t="s">
        <v>24</v>
      </c>
      <c r="E56" s="20" t="s">
        <v>25</v>
      </c>
    </row>
    <row r="57" spans="1:5" ht="13" x14ac:dyDescent="0.3">
      <c r="A57" s="24">
        <v>0.60335648148148147</v>
      </c>
      <c r="B57" s="37">
        <v>12</v>
      </c>
      <c r="C57" s="32">
        <v>61</v>
      </c>
      <c r="D57" s="20" t="s">
        <v>24</v>
      </c>
      <c r="E57" s="20" t="s">
        <v>25</v>
      </c>
    </row>
    <row r="58" spans="1:5" ht="13" x14ac:dyDescent="0.3">
      <c r="A58" s="24">
        <v>0.60653935185185182</v>
      </c>
      <c r="B58" s="37">
        <v>12</v>
      </c>
      <c r="C58" s="32">
        <v>61</v>
      </c>
      <c r="D58" s="20" t="s">
        <v>24</v>
      </c>
      <c r="E58" s="20" t="s">
        <v>25</v>
      </c>
    </row>
    <row r="59" spans="1:5" ht="13" x14ac:dyDescent="0.3">
      <c r="A59" s="24">
        <v>0.60973379629629632</v>
      </c>
      <c r="B59" s="37">
        <v>12</v>
      </c>
      <c r="C59" s="32">
        <v>61</v>
      </c>
      <c r="D59" s="20" t="s">
        <v>24</v>
      </c>
      <c r="E59" s="20" t="s">
        <v>25</v>
      </c>
    </row>
    <row r="60" spans="1:5" ht="13" x14ac:dyDescent="0.3">
      <c r="A60" s="24">
        <v>0.61033564814814811</v>
      </c>
      <c r="B60" s="37">
        <v>12</v>
      </c>
      <c r="C60" s="32">
        <v>60.4</v>
      </c>
      <c r="D60" s="20" t="s">
        <v>24</v>
      </c>
      <c r="E60" s="20" t="s">
        <v>25</v>
      </c>
    </row>
    <row r="61" spans="1:5" ht="13" x14ac:dyDescent="0.3">
      <c r="A61" s="24">
        <v>0.61033564814814811</v>
      </c>
      <c r="B61" s="37">
        <v>12</v>
      </c>
      <c r="C61" s="32">
        <v>60.4</v>
      </c>
      <c r="D61" s="20" t="s">
        <v>24</v>
      </c>
      <c r="E61" s="20" t="s">
        <v>25</v>
      </c>
    </row>
    <row r="62" spans="1:5" ht="13" x14ac:dyDescent="0.3">
      <c r="A62" s="24">
        <v>0.61033564814814811</v>
      </c>
      <c r="B62" s="37">
        <v>12</v>
      </c>
      <c r="C62" s="32">
        <v>60.4</v>
      </c>
      <c r="D62" s="20" t="s">
        <v>24</v>
      </c>
      <c r="E62" s="20" t="s">
        <v>25</v>
      </c>
    </row>
    <row r="63" spans="1:5" ht="13" x14ac:dyDescent="0.3">
      <c r="A63" s="24">
        <v>0.61033564814814811</v>
      </c>
      <c r="B63" s="37">
        <v>12</v>
      </c>
      <c r="C63" s="32">
        <v>60.4</v>
      </c>
      <c r="D63" s="20" t="s">
        <v>24</v>
      </c>
      <c r="E63" s="20" t="s">
        <v>25</v>
      </c>
    </row>
    <row r="64" spans="1:5" ht="13" x14ac:dyDescent="0.3">
      <c r="A64" s="24">
        <v>0.6159606481481481</v>
      </c>
      <c r="B64" s="37">
        <v>11</v>
      </c>
      <c r="C64" s="32">
        <v>60.4</v>
      </c>
      <c r="D64" s="20" t="s">
        <v>24</v>
      </c>
      <c r="E64" s="20" t="s">
        <v>25</v>
      </c>
    </row>
    <row r="65" spans="1:5" ht="13" x14ac:dyDescent="0.3">
      <c r="A65" s="24">
        <v>0.62119212962962966</v>
      </c>
      <c r="B65" s="37">
        <v>24</v>
      </c>
      <c r="C65" s="32">
        <v>60.4</v>
      </c>
      <c r="D65" s="20" t="s">
        <v>24</v>
      </c>
      <c r="E65" s="20" t="s">
        <v>25</v>
      </c>
    </row>
    <row r="66" spans="1:5" ht="13" x14ac:dyDescent="0.3">
      <c r="A66" s="24">
        <v>0.62850694444444444</v>
      </c>
      <c r="B66" s="37">
        <v>13</v>
      </c>
      <c r="C66" s="32">
        <v>60.2</v>
      </c>
      <c r="D66" s="20" t="s">
        <v>24</v>
      </c>
      <c r="E66" s="20" t="s">
        <v>25</v>
      </c>
    </row>
    <row r="67" spans="1:5" ht="13" x14ac:dyDescent="0.3">
      <c r="A67" s="24">
        <v>0.65611111111111109</v>
      </c>
      <c r="B67" s="37">
        <v>12</v>
      </c>
      <c r="C67" s="32">
        <v>60.2</v>
      </c>
      <c r="D67" s="20" t="s">
        <v>24</v>
      </c>
      <c r="E67" s="20" t="s">
        <v>25</v>
      </c>
    </row>
    <row r="68" spans="1:5" ht="13" x14ac:dyDescent="0.3">
      <c r="A68" s="24">
        <v>0.65611111111111109</v>
      </c>
      <c r="B68" s="37">
        <v>12</v>
      </c>
      <c r="C68" s="32">
        <v>60.2</v>
      </c>
      <c r="D68" s="20" t="s">
        <v>24</v>
      </c>
      <c r="E68" s="20" t="s">
        <v>25</v>
      </c>
    </row>
    <row r="69" spans="1:5" ht="13" x14ac:dyDescent="0.3">
      <c r="A69" s="24">
        <v>0.65611111111111109</v>
      </c>
      <c r="B69" s="37">
        <v>12</v>
      </c>
      <c r="C69" s="32">
        <v>60.2</v>
      </c>
      <c r="D69" s="20" t="s">
        <v>24</v>
      </c>
      <c r="E69" s="20" t="s">
        <v>25</v>
      </c>
    </row>
    <row r="70" spans="1:5" ht="13" x14ac:dyDescent="0.3">
      <c r="A70" s="24">
        <v>0.65611111111111109</v>
      </c>
      <c r="B70" s="37">
        <v>12</v>
      </c>
      <c r="C70" s="32">
        <v>60.2</v>
      </c>
      <c r="D70" s="20" t="s">
        <v>24</v>
      </c>
      <c r="E70" s="20" t="s">
        <v>25</v>
      </c>
    </row>
    <row r="71" spans="1:5" ht="13" x14ac:dyDescent="0.3">
      <c r="A71" s="24">
        <v>0.65611111111111109</v>
      </c>
      <c r="B71" s="37">
        <v>12</v>
      </c>
      <c r="C71" s="32">
        <v>60.2</v>
      </c>
      <c r="D71" s="20" t="s">
        <v>24</v>
      </c>
      <c r="E71" s="20" t="s">
        <v>25</v>
      </c>
    </row>
    <row r="72" spans="1:5" ht="13" x14ac:dyDescent="0.3">
      <c r="A72" s="24">
        <v>0.65611111111111109</v>
      </c>
      <c r="B72" s="37">
        <v>12</v>
      </c>
      <c r="C72" s="32">
        <v>60.2</v>
      </c>
      <c r="D72" s="20" t="s">
        <v>24</v>
      </c>
      <c r="E72" s="20" t="s">
        <v>25</v>
      </c>
    </row>
    <row r="73" spans="1:5" ht="13" x14ac:dyDescent="0.3">
      <c r="A73" s="24">
        <v>0.65611111111111109</v>
      </c>
      <c r="B73" s="37">
        <v>12</v>
      </c>
      <c r="C73" s="32">
        <v>60.2</v>
      </c>
      <c r="D73" s="20" t="s">
        <v>24</v>
      </c>
      <c r="E73" s="20" t="s">
        <v>25</v>
      </c>
    </row>
    <row r="74" spans="1:5" ht="13" x14ac:dyDescent="0.3">
      <c r="A74" s="24">
        <v>0.65611111111111109</v>
      </c>
      <c r="B74" s="37">
        <v>36</v>
      </c>
      <c r="C74" s="32">
        <v>60.2</v>
      </c>
      <c r="D74" s="20" t="s">
        <v>24</v>
      </c>
      <c r="E74" s="20" t="s">
        <v>25</v>
      </c>
    </row>
    <row r="75" spans="1:5" ht="13" x14ac:dyDescent="0.3">
      <c r="A75" s="24">
        <v>0.65972222222222221</v>
      </c>
      <c r="B75" s="37">
        <v>12</v>
      </c>
      <c r="C75" s="32">
        <v>60.2</v>
      </c>
      <c r="D75" s="20" t="s">
        <v>24</v>
      </c>
      <c r="E75" s="20" t="s">
        <v>25</v>
      </c>
    </row>
    <row r="76" spans="1:5" ht="13" x14ac:dyDescent="0.3">
      <c r="A76" s="24">
        <v>0.66312499999999996</v>
      </c>
      <c r="B76" s="37">
        <v>12</v>
      </c>
      <c r="C76" s="32">
        <v>60.2</v>
      </c>
      <c r="D76" s="20" t="s">
        <v>24</v>
      </c>
      <c r="E76" s="20" t="s">
        <v>25</v>
      </c>
    </row>
    <row r="77" spans="1:5" ht="13" x14ac:dyDescent="0.3">
      <c r="A77" s="24">
        <v>0.66671296296296301</v>
      </c>
      <c r="B77" s="37">
        <v>12</v>
      </c>
      <c r="C77" s="32">
        <v>60.2</v>
      </c>
      <c r="D77" s="20" t="s">
        <v>24</v>
      </c>
      <c r="E77" s="20" t="s">
        <v>25</v>
      </c>
    </row>
    <row r="78" spans="1:5" ht="13" x14ac:dyDescent="0.3">
      <c r="A78" s="24">
        <v>0.66998842592592589</v>
      </c>
      <c r="B78" s="37">
        <v>12</v>
      </c>
      <c r="C78" s="32">
        <v>60.2</v>
      </c>
      <c r="D78" s="20" t="s">
        <v>24</v>
      </c>
      <c r="E78" s="20" t="s">
        <v>25</v>
      </c>
    </row>
    <row r="79" spans="1:5" ht="13" x14ac:dyDescent="0.3">
      <c r="A79" s="24">
        <v>0.67320601851851847</v>
      </c>
      <c r="B79" s="37">
        <v>12</v>
      </c>
      <c r="C79" s="32">
        <v>60.2</v>
      </c>
      <c r="D79" s="20" t="s">
        <v>24</v>
      </c>
      <c r="E79" s="20" t="s">
        <v>25</v>
      </c>
    </row>
    <row r="80" spans="1:5" ht="13" x14ac:dyDescent="0.3">
      <c r="A80" s="24">
        <v>0.676875</v>
      </c>
      <c r="B80" s="37">
        <v>12</v>
      </c>
      <c r="C80" s="32">
        <v>60.2</v>
      </c>
      <c r="D80" s="20" t="s">
        <v>24</v>
      </c>
      <c r="E80" s="20" t="s">
        <v>25</v>
      </c>
    </row>
    <row r="81" spans="1:5" ht="13" x14ac:dyDescent="0.3">
      <c r="A81" s="24">
        <v>0.68012731481481481</v>
      </c>
      <c r="B81" s="37">
        <v>12</v>
      </c>
      <c r="C81" s="32">
        <v>60.2</v>
      </c>
      <c r="D81" s="20" t="s">
        <v>24</v>
      </c>
      <c r="E81" s="20" t="s">
        <v>25</v>
      </c>
    </row>
    <row r="82" spans="1:5" ht="13" x14ac:dyDescent="0.3">
      <c r="A82" s="24">
        <v>0.68355324074074075</v>
      </c>
      <c r="B82" s="37">
        <v>12</v>
      </c>
      <c r="C82" s="32">
        <v>60.2</v>
      </c>
      <c r="D82" s="20" t="s">
        <v>24</v>
      </c>
      <c r="E82" s="20" t="s">
        <v>25</v>
      </c>
    </row>
    <row r="83" spans="1:5" ht="13" x14ac:dyDescent="0.3">
      <c r="A83" s="24">
        <v>0.68692129629629628</v>
      </c>
      <c r="B83" s="37">
        <v>12</v>
      </c>
      <c r="C83" s="32">
        <v>60.2</v>
      </c>
      <c r="D83" s="20" t="s">
        <v>24</v>
      </c>
      <c r="E83" s="20" t="s">
        <v>25</v>
      </c>
    </row>
    <row r="84" spans="1:5" ht="13" x14ac:dyDescent="0.3">
      <c r="A84" s="24">
        <v>0.69002314814814814</v>
      </c>
      <c r="B84" s="37">
        <v>12</v>
      </c>
      <c r="C84" s="32">
        <v>60.2</v>
      </c>
      <c r="D84" s="20" t="s">
        <v>24</v>
      </c>
      <c r="E84" s="20" t="s">
        <v>25</v>
      </c>
    </row>
    <row r="85" spans="1:5" ht="13" x14ac:dyDescent="0.3">
      <c r="A85" s="24">
        <v>0.69387731481481485</v>
      </c>
      <c r="B85" s="37">
        <v>12</v>
      </c>
      <c r="C85" s="32">
        <v>60.4</v>
      </c>
      <c r="D85" s="20" t="s">
        <v>24</v>
      </c>
      <c r="E85" s="20" t="s">
        <v>25</v>
      </c>
    </row>
    <row r="86" spans="1:5" ht="13" x14ac:dyDescent="0.3">
      <c r="A86" s="24">
        <v>0.69701388888888893</v>
      </c>
      <c r="B86" s="37">
        <v>12</v>
      </c>
      <c r="C86" s="32">
        <v>60.4</v>
      </c>
      <c r="D86" s="20" t="s">
        <v>24</v>
      </c>
      <c r="E86" s="20" t="s">
        <v>25</v>
      </c>
    </row>
    <row r="87" spans="1:5" ht="13" x14ac:dyDescent="0.3">
      <c r="A87" s="24">
        <v>0.72774305555555552</v>
      </c>
      <c r="B87" s="37">
        <v>3</v>
      </c>
      <c r="C87" s="32">
        <v>59.8</v>
      </c>
      <c r="D87" s="20" t="s">
        <v>24</v>
      </c>
      <c r="E87" s="20" t="s">
        <v>25</v>
      </c>
    </row>
    <row r="88" spans="1:5" ht="13" x14ac:dyDescent="0.3">
      <c r="A88" s="24">
        <v>0.72774305555555552</v>
      </c>
      <c r="B88" s="37">
        <v>9</v>
      </c>
      <c r="C88" s="32">
        <v>59.8</v>
      </c>
      <c r="D88" s="20" t="s">
        <v>24</v>
      </c>
      <c r="E88" s="20" t="s">
        <v>25</v>
      </c>
    </row>
    <row r="89" spans="1:5" ht="13" x14ac:dyDescent="0.3">
      <c r="A89" s="24">
        <v>0.72774305555555552</v>
      </c>
      <c r="B89" s="37">
        <v>12</v>
      </c>
      <c r="C89" s="32">
        <v>59.8</v>
      </c>
      <c r="D89" s="20" t="s">
        <v>24</v>
      </c>
      <c r="E89" s="20" t="s">
        <v>25</v>
      </c>
    </row>
    <row r="90" spans="1:5" ht="13" x14ac:dyDescent="0.3">
      <c r="A90" s="24">
        <v>0.72774305555555552</v>
      </c>
      <c r="B90" s="37">
        <v>84</v>
      </c>
      <c r="C90" s="32">
        <v>59.8</v>
      </c>
      <c r="D90" s="20" t="s">
        <v>24</v>
      </c>
      <c r="E90" s="20" t="s">
        <v>25</v>
      </c>
    </row>
    <row r="91" spans="1:5" ht="13" x14ac:dyDescent="0.3">
      <c r="A91" s="23" t="s">
        <v>38</v>
      </c>
      <c r="B91" s="36">
        <f>SUM(B22:B90)</f>
        <v>1260</v>
      </c>
      <c r="C91" s="22">
        <v>59.829700000000003</v>
      </c>
      <c r="D91" s="25"/>
      <c r="E91" s="25"/>
    </row>
    <row r="92" spans="1:5" ht="13" x14ac:dyDescent="0.3">
      <c r="A92" s="24">
        <v>0.39641203703703703</v>
      </c>
      <c r="B92" s="19">
        <v>12</v>
      </c>
      <c r="C92" s="38">
        <v>60.6</v>
      </c>
      <c r="D92" s="20" t="s">
        <v>24</v>
      </c>
      <c r="E92" s="20" t="s">
        <v>25</v>
      </c>
    </row>
    <row r="93" spans="1:5" ht="13" x14ac:dyDescent="0.3">
      <c r="A93" s="24">
        <v>0.47104166666666669</v>
      </c>
      <c r="B93" s="19">
        <v>24</v>
      </c>
      <c r="C93" s="38">
        <v>62</v>
      </c>
      <c r="D93" s="20" t="s">
        <v>24</v>
      </c>
      <c r="E93" s="20" t="s">
        <v>25</v>
      </c>
    </row>
    <row r="94" spans="1:5" ht="13" x14ac:dyDescent="0.3">
      <c r="A94" s="24">
        <v>0.47335648148148146</v>
      </c>
      <c r="B94" s="19">
        <v>12</v>
      </c>
      <c r="C94" s="38">
        <v>62</v>
      </c>
      <c r="D94" s="20" t="s">
        <v>24</v>
      </c>
      <c r="E94" s="20" t="s">
        <v>25</v>
      </c>
    </row>
    <row r="95" spans="1:5" ht="13" x14ac:dyDescent="0.3">
      <c r="A95" s="24">
        <v>0.47577546296296297</v>
      </c>
      <c r="B95" s="19">
        <v>12</v>
      </c>
      <c r="C95" s="38">
        <v>61.8</v>
      </c>
      <c r="D95" s="20" t="s">
        <v>24</v>
      </c>
      <c r="E95" s="20" t="s">
        <v>25</v>
      </c>
    </row>
    <row r="96" spans="1:5" ht="13" x14ac:dyDescent="0.3">
      <c r="A96" s="24">
        <v>0.47577546296296297</v>
      </c>
      <c r="B96" s="19">
        <v>20</v>
      </c>
      <c r="C96" s="38">
        <v>61.8</v>
      </c>
      <c r="D96" s="20" t="s">
        <v>24</v>
      </c>
      <c r="E96" s="20" t="s">
        <v>25</v>
      </c>
    </row>
    <row r="97" spans="1:5" ht="13" x14ac:dyDescent="0.3">
      <c r="A97" s="24">
        <v>0.47577546296296297</v>
      </c>
      <c r="B97" s="19">
        <v>40</v>
      </c>
      <c r="C97" s="38">
        <v>61.8</v>
      </c>
      <c r="D97" s="20" t="s">
        <v>24</v>
      </c>
      <c r="E97" s="20" t="s">
        <v>25</v>
      </c>
    </row>
    <row r="98" spans="1:5" ht="13" x14ac:dyDescent="0.3">
      <c r="A98" s="24">
        <v>0.47577546296296297</v>
      </c>
      <c r="B98" s="19">
        <v>100</v>
      </c>
      <c r="C98" s="38">
        <v>61.8</v>
      </c>
      <c r="D98" s="20" t="s">
        <v>24</v>
      </c>
      <c r="E98" s="20" t="s">
        <v>25</v>
      </c>
    </row>
    <row r="99" spans="1:5" ht="13" x14ac:dyDescent="0.3">
      <c r="A99" s="24">
        <v>0.47577546296296297</v>
      </c>
      <c r="B99" s="19">
        <v>140</v>
      </c>
      <c r="C99" s="38">
        <v>61.8</v>
      </c>
      <c r="D99" s="20" t="s">
        <v>24</v>
      </c>
      <c r="E99" s="20" t="s">
        <v>25</v>
      </c>
    </row>
    <row r="100" spans="1:5" ht="13" x14ac:dyDescent="0.3">
      <c r="A100" s="24">
        <v>0.47717592592592595</v>
      </c>
      <c r="B100" s="19">
        <v>6</v>
      </c>
      <c r="C100" s="38">
        <v>61.8</v>
      </c>
      <c r="D100" s="20" t="s">
        <v>24</v>
      </c>
      <c r="E100" s="20" t="s">
        <v>25</v>
      </c>
    </row>
    <row r="101" spans="1:5" ht="13" x14ac:dyDescent="0.3">
      <c r="A101" s="24">
        <v>0.48768518518518517</v>
      </c>
      <c r="B101" s="19">
        <v>17</v>
      </c>
      <c r="C101" s="38">
        <v>61.8</v>
      </c>
      <c r="D101" s="20" t="s">
        <v>24</v>
      </c>
      <c r="E101" s="20" t="s">
        <v>25</v>
      </c>
    </row>
    <row r="102" spans="1:5" ht="13" x14ac:dyDescent="0.3">
      <c r="A102" s="24">
        <v>0.50239583333333337</v>
      </c>
      <c r="B102" s="19">
        <v>24</v>
      </c>
      <c r="C102" s="38">
        <v>61.8</v>
      </c>
      <c r="D102" s="20" t="s">
        <v>24</v>
      </c>
      <c r="E102" s="20" t="s">
        <v>25</v>
      </c>
    </row>
    <row r="103" spans="1:5" ht="13" x14ac:dyDescent="0.3">
      <c r="A103" s="24">
        <v>0.50599537037037035</v>
      </c>
      <c r="B103" s="19">
        <v>12</v>
      </c>
      <c r="C103" s="38">
        <v>62</v>
      </c>
      <c r="D103" s="20" t="s">
        <v>24</v>
      </c>
      <c r="E103" s="20" t="s">
        <v>25</v>
      </c>
    </row>
    <row r="104" spans="1:5" ht="13" x14ac:dyDescent="0.3">
      <c r="A104" s="24">
        <v>0.50668981481481479</v>
      </c>
      <c r="B104" s="19">
        <v>12</v>
      </c>
      <c r="C104" s="38">
        <v>62</v>
      </c>
      <c r="D104" s="20" t="s">
        <v>24</v>
      </c>
      <c r="E104" s="20" t="s">
        <v>25</v>
      </c>
    </row>
    <row r="105" spans="1:5" ht="13" x14ac:dyDescent="0.3">
      <c r="A105" s="24">
        <v>0.50942129629629629</v>
      </c>
      <c r="B105" s="19">
        <v>12</v>
      </c>
      <c r="C105" s="38">
        <v>62</v>
      </c>
      <c r="D105" s="20" t="s">
        <v>24</v>
      </c>
      <c r="E105" s="20" t="s">
        <v>25</v>
      </c>
    </row>
    <row r="106" spans="1:5" ht="13" x14ac:dyDescent="0.3">
      <c r="A106" s="24">
        <v>0.51263888888888887</v>
      </c>
      <c r="B106" s="19">
        <v>12</v>
      </c>
      <c r="C106" s="38">
        <v>62</v>
      </c>
      <c r="D106" s="20" t="s">
        <v>24</v>
      </c>
      <c r="E106" s="20" t="s">
        <v>25</v>
      </c>
    </row>
    <row r="107" spans="1:5" ht="13" x14ac:dyDescent="0.3">
      <c r="A107" s="24">
        <v>0.5159259259259259</v>
      </c>
      <c r="B107" s="19">
        <v>12</v>
      </c>
      <c r="C107" s="38">
        <v>62</v>
      </c>
      <c r="D107" s="20" t="s">
        <v>24</v>
      </c>
      <c r="E107" s="20" t="s">
        <v>25</v>
      </c>
    </row>
    <row r="108" spans="1:5" ht="13" x14ac:dyDescent="0.3">
      <c r="A108" s="24">
        <v>0.51925925925925931</v>
      </c>
      <c r="B108" s="19">
        <v>12</v>
      </c>
      <c r="C108" s="38">
        <v>62</v>
      </c>
      <c r="D108" s="20" t="s">
        <v>24</v>
      </c>
      <c r="E108" s="20" t="s">
        <v>25</v>
      </c>
    </row>
    <row r="109" spans="1:5" ht="13" x14ac:dyDescent="0.3">
      <c r="A109" s="24">
        <v>0.52247685185185189</v>
      </c>
      <c r="B109" s="19">
        <v>12</v>
      </c>
      <c r="C109" s="38">
        <v>62</v>
      </c>
      <c r="D109" s="20" t="s">
        <v>24</v>
      </c>
      <c r="E109" s="20" t="s">
        <v>25</v>
      </c>
    </row>
    <row r="110" spans="1:5" ht="13" x14ac:dyDescent="0.3">
      <c r="A110" s="24">
        <v>0.52574074074074073</v>
      </c>
      <c r="B110" s="19">
        <v>12</v>
      </c>
      <c r="C110" s="38">
        <v>62</v>
      </c>
      <c r="D110" s="20" t="s">
        <v>24</v>
      </c>
      <c r="E110" s="20" t="s">
        <v>25</v>
      </c>
    </row>
    <row r="111" spans="1:5" ht="13" x14ac:dyDescent="0.3">
      <c r="A111" s="24">
        <v>0.52907407407407403</v>
      </c>
      <c r="B111" s="19">
        <v>12</v>
      </c>
      <c r="C111" s="38">
        <v>62</v>
      </c>
      <c r="D111" s="20" t="s">
        <v>24</v>
      </c>
      <c r="E111" s="20" t="s">
        <v>25</v>
      </c>
    </row>
    <row r="112" spans="1:5" ht="13" x14ac:dyDescent="0.3">
      <c r="A112" s="24">
        <v>0.52973379629629624</v>
      </c>
      <c r="B112" s="19">
        <v>10</v>
      </c>
      <c r="C112" s="38">
        <v>61.8</v>
      </c>
      <c r="D112" s="20" t="s">
        <v>24</v>
      </c>
      <c r="E112" s="20" t="s">
        <v>25</v>
      </c>
    </row>
    <row r="113" spans="1:5" ht="13" x14ac:dyDescent="0.3">
      <c r="A113" s="24">
        <v>0.53800925925925924</v>
      </c>
      <c r="B113" s="19">
        <v>2</v>
      </c>
      <c r="C113" s="38">
        <v>62.2</v>
      </c>
      <c r="D113" s="20" t="s">
        <v>24</v>
      </c>
      <c r="E113" s="20" t="s">
        <v>25</v>
      </c>
    </row>
    <row r="114" spans="1:5" ht="13" x14ac:dyDescent="0.3">
      <c r="A114" s="24">
        <v>0.53800925925925924</v>
      </c>
      <c r="B114" s="19">
        <v>22</v>
      </c>
      <c r="C114" s="38">
        <v>62.2</v>
      </c>
      <c r="D114" s="20" t="s">
        <v>24</v>
      </c>
      <c r="E114" s="20" t="s">
        <v>25</v>
      </c>
    </row>
    <row r="115" spans="1:5" ht="13" x14ac:dyDescent="0.3">
      <c r="A115" s="24">
        <v>0.5446643518518518</v>
      </c>
      <c r="B115" s="19">
        <v>12</v>
      </c>
      <c r="C115" s="38">
        <v>62.2</v>
      </c>
      <c r="D115" s="20" t="s">
        <v>24</v>
      </c>
      <c r="E115" s="20" t="s">
        <v>25</v>
      </c>
    </row>
    <row r="116" spans="1:5" ht="13" x14ac:dyDescent="0.3">
      <c r="A116" s="24">
        <v>0.5446643518518518</v>
      </c>
      <c r="B116" s="19">
        <v>24</v>
      </c>
      <c r="C116" s="38">
        <v>62.2</v>
      </c>
      <c r="D116" s="20" t="s">
        <v>24</v>
      </c>
      <c r="E116" s="20" t="s">
        <v>25</v>
      </c>
    </row>
    <row r="117" spans="1:5" ht="13" x14ac:dyDescent="0.3">
      <c r="A117" s="24">
        <v>0.5446643518518518</v>
      </c>
      <c r="B117" s="19">
        <v>27</v>
      </c>
      <c r="C117" s="38">
        <v>62.2</v>
      </c>
      <c r="D117" s="20" t="s">
        <v>24</v>
      </c>
      <c r="E117" s="20" t="s">
        <v>25</v>
      </c>
    </row>
    <row r="118" spans="1:5" ht="13" x14ac:dyDescent="0.3">
      <c r="A118" s="24">
        <v>0.54878472222222219</v>
      </c>
      <c r="B118" s="19">
        <v>24</v>
      </c>
      <c r="C118" s="38">
        <v>62</v>
      </c>
      <c r="D118" s="20" t="s">
        <v>24</v>
      </c>
      <c r="E118" s="20" t="s">
        <v>25</v>
      </c>
    </row>
    <row r="119" spans="1:5" ht="13" x14ac:dyDescent="0.3">
      <c r="A119" s="24">
        <v>0.55687500000000001</v>
      </c>
      <c r="B119" s="19">
        <v>12</v>
      </c>
      <c r="C119" s="38">
        <v>62</v>
      </c>
      <c r="D119" s="20" t="s">
        <v>24</v>
      </c>
      <c r="E119" s="20" t="s">
        <v>25</v>
      </c>
    </row>
    <row r="120" spans="1:5" ht="13" x14ac:dyDescent="0.3">
      <c r="A120" s="24">
        <v>0.55842592592592588</v>
      </c>
      <c r="B120" s="19">
        <v>12</v>
      </c>
      <c r="C120" s="38">
        <v>61.8</v>
      </c>
      <c r="D120" s="20" t="s">
        <v>24</v>
      </c>
      <c r="E120" s="20" t="s">
        <v>25</v>
      </c>
    </row>
    <row r="121" spans="1:5" ht="13" x14ac:dyDescent="0.3">
      <c r="A121" s="24">
        <v>0.56188657407407405</v>
      </c>
      <c r="B121" s="19">
        <v>24</v>
      </c>
      <c r="C121" s="38">
        <v>61.8</v>
      </c>
      <c r="D121" s="20" t="s">
        <v>24</v>
      </c>
      <c r="E121" s="20" t="s">
        <v>25</v>
      </c>
    </row>
    <row r="122" spans="1:5" ht="13" x14ac:dyDescent="0.3">
      <c r="A122" s="24">
        <v>0.56939814814814815</v>
      </c>
      <c r="B122" s="19">
        <v>12</v>
      </c>
      <c r="C122" s="38">
        <v>61.4</v>
      </c>
      <c r="D122" s="20" t="s">
        <v>24</v>
      </c>
      <c r="E122" s="20" t="s">
        <v>25</v>
      </c>
    </row>
    <row r="123" spans="1:5" ht="13" x14ac:dyDescent="0.3">
      <c r="A123" s="24">
        <v>0.58854166666666663</v>
      </c>
      <c r="B123" s="19">
        <v>24</v>
      </c>
      <c r="C123" s="38">
        <v>62.4</v>
      </c>
      <c r="D123" s="20" t="s">
        <v>24</v>
      </c>
      <c r="E123" s="20" t="s">
        <v>25</v>
      </c>
    </row>
    <row r="124" spans="1:5" ht="13" x14ac:dyDescent="0.3">
      <c r="A124" s="24">
        <v>0.59130787037037036</v>
      </c>
      <c r="B124" s="19">
        <v>12</v>
      </c>
      <c r="C124" s="38">
        <v>62.4</v>
      </c>
      <c r="D124" s="20" t="s">
        <v>24</v>
      </c>
      <c r="E124" s="20" t="s">
        <v>25</v>
      </c>
    </row>
    <row r="125" spans="1:5" ht="13" x14ac:dyDescent="0.3">
      <c r="A125" s="24">
        <v>0.59456018518518516</v>
      </c>
      <c r="B125" s="19">
        <v>12</v>
      </c>
      <c r="C125" s="38">
        <v>62.4</v>
      </c>
      <c r="D125" s="20" t="s">
        <v>24</v>
      </c>
      <c r="E125" s="20" t="s">
        <v>25</v>
      </c>
    </row>
    <row r="126" spans="1:5" ht="13" x14ac:dyDescent="0.3">
      <c r="A126" s="24">
        <v>0.59482638888888884</v>
      </c>
      <c r="B126" s="19">
        <v>12</v>
      </c>
      <c r="C126" s="38">
        <v>62.4</v>
      </c>
      <c r="D126" s="20" t="s">
        <v>24</v>
      </c>
      <c r="E126" s="20" t="s">
        <v>25</v>
      </c>
    </row>
    <row r="127" spans="1:5" ht="13" x14ac:dyDescent="0.3">
      <c r="A127" s="24">
        <v>0.59629629629629632</v>
      </c>
      <c r="B127" s="19">
        <v>24</v>
      </c>
      <c r="C127" s="38">
        <v>62.4</v>
      </c>
      <c r="D127" s="20" t="s">
        <v>24</v>
      </c>
      <c r="E127" s="20" t="s">
        <v>25</v>
      </c>
    </row>
    <row r="128" spans="1:5" ht="13" x14ac:dyDescent="0.3">
      <c r="A128" s="24">
        <v>0.59788194444444442</v>
      </c>
      <c r="B128" s="19">
        <v>12</v>
      </c>
      <c r="C128" s="38">
        <v>62.4</v>
      </c>
      <c r="D128" s="20" t="s">
        <v>24</v>
      </c>
      <c r="E128" s="20" t="s">
        <v>25</v>
      </c>
    </row>
    <row r="129" spans="1:5" ht="13" x14ac:dyDescent="0.3">
      <c r="A129" s="24">
        <v>0.60112268518518519</v>
      </c>
      <c r="B129" s="19">
        <v>12</v>
      </c>
      <c r="C129" s="38">
        <v>62.4</v>
      </c>
      <c r="D129" s="20" t="s">
        <v>24</v>
      </c>
      <c r="E129" s="20" t="s">
        <v>25</v>
      </c>
    </row>
    <row r="130" spans="1:5" ht="13" x14ac:dyDescent="0.3">
      <c r="A130" s="24">
        <v>0.60440972222222222</v>
      </c>
      <c r="B130" s="19">
        <v>3</v>
      </c>
      <c r="C130" s="38">
        <v>62.4</v>
      </c>
      <c r="D130" s="20" t="s">
        <v>24</v>
      </c>
      <c r="E130" s="20" t="s">
        <v>25</v>
      </c>
    </row>
    <row r="131" spans="1:5" ht="13" x14ac:dyDescent="0.3">
      <c r="A131" s="24">
        <v>0.60440972222222222</v>
      </c>
      <c r="B131" s="19">
        <v>9</v>
      </c>
      <c r="C131" s="38">
        <v>62.4</v>
      </c>
      <c r="D131" s="20" t="s">
        <v>24</v>
      </c>
      <c r="E131" s="20" t="s">
        <v>25</v>
      </c>
    </row>
    <row r="132" spans="1:5" ht="13" x14ac:dyDescent="0.3">
      <c r="A132" s="24">
        <v>0.60606481481481478</v>
      </c>
      <c r="B132" s="19">
        <v>24</v>
      </c>
      <c r="C132" s="38">
        <v>62.4</v>
      </c>
      <c r="D132" s="20" t="s">
        <v>24</v>
      </c>
      <c r="E132" s="20" t="s">
        <v>25</v>
      </c>
    </row>
    <row r="133" spans="1:5" ht="13" x14ac:dyDescent="0.3">
      <c r="A133" s="24">
        <v>0.60795138888888889</v>
      </c>
      <c r="B133" s="19">
        <v>12</v>
      </c>
      <c r="C133" s="38">
        <v>62.4</v>
      </c>
      <c r="D133" s="20" t="s">
        <v>24</v>
      </c>
      <c r="E133" s="20" t="s">
        <v>25</v>
      </c>
    </row>
    <row r="134" spans="1:5" ht="13" x14ac:dyDescent="0.3">
      <c r="A134" s="24">
        <v>0.61097222222222225</v>
      </c>
      <c r="B134" s="19">
        <v>12</v>
      </c>
      <c r="C134" s="38">
        <v>62.4</v>
      </c>
      <c r="D134" s="20" t="s">
        <v>24</v>
      </c>
      <c r="E134" s="20" t="s">
        <v>25</v>
      </c>
    </row>
    <row r="135" spans="1:5" ht="13" x14ac:dyDescent="0.3">
      <c r="A135" s="24">
        <v>0.61423611111111109</v>
      </c>
      <c r="B135" s="19">
        <v>12</v>
      </c>
      <c r="C135" s="38">
        <v>62.4</v>
      </c>
      <c r="D135" s="20" t="s">
        <v>24</v>
      </c>
      <c r="E135" s="20" t="s">
        <v>25</v>
      </c>
    </row>
    <row r="136" spans="1:5" ht="13" x14ac:dyDescent="0.3">
      <c r="A136" s="24">
        <v>0.61751157407407409</v>
      </c>
      <c r="B136" s="19">
        <v>12</v>
      </c>
      <c r="C136" s="38">
        <v>62.4</v>
      </c>
      <c r="D136" s="20" t="s">
        <v>24</v>
      </c>
      <c r="E136" s="20" t="s">
        <v>25</v>
      </c>
    </row>
    <row r="137" spans="1:5" ht="13" x14ac:dyDescent="0.3">
      <c r="A137" s="24">
        <v>0.62082175925925931</v>
      </c>
      <c r="B137" s="19">
        <v>12</v>
      </c>
      <c r="C137" s="38">
        <v>62.4</v>
      </c>
      <c r="D137" s="20" t="s">
        <v>24</v>
      </c>
      <c r="E137" s="20" t="s">
        <v>25</v>
      </c>
    </row>
    <row r="138" spans="1:5" ht="13" x14ac:dyDescent="0.3">
      <c r="A138" s="24">
        <v>0.62408564814814815</v>
      </c>
      <c r="B138" s="19">
        <v>5</v>
      </c>
      <c r="C138" s="38">
        <v>62.4</v>
      </c>
      <c r="D138" s="20" t="s">
        <v>24</v>
      </c>
      <c r="E138" s="20" t="s">
        <v>25</v>
      </c>
    </row>
    <row r="139" spans="1:5" ht="13" x14ac:dyDescent="0.3">
      <c r="A139" s="24">
        <v>0.62408564814814815</v>
      </c>
      <c r="B139" s="19">
        <v>7</v>
      </c>
      <c r="C139" s="38">
        <v>62.4</v>
      </c>
      <c r="D139" s="20" t="s">
        <v>24</v>
      </c>
      <c r="E139" s="20" t="s">
        <v>25</v>
      </c>
    </row>
    <row r="140" spans="1:5" ht="13" x14ac:dyDescent="0.3">
      <c r="A140" s="24">
        <v>0.62738425925925922</v>
      </c>
      <c r="B140" s="19">
        <v>12</v>
      </c>
      <c r="C140" s="38">
        <v>62.4</v>
      </c>
      <c r="D140" s="20" t="s">
        <v>24</v>
      </c>
      <c r="E140" s="20" t="s">
        <v>25</v>
      </c>
    </row>
    <row r="141" spans="1:5" ht="13" x14ac:dyDescent="0.3">
      <c r="A141" s="24">
        <v>0.63061342592592595</v>
      </c>
      <c r="B141" s="19">
        <v>12</v>
      </c>
      <c r="C141" s="38">
        <v>62.4</v>
      </c>
      <c r="D141" s="20" t="s">
        <v>24</v>
      </c>
      <c r="E141" s="20" t="s">
        <v>25</v>
      </c>
    </row>
    <row r="142" spans="1:5" ht="13" x14ac:dyDescent="0.3">
      <c r="A142" s="24">
        <v>0.63394675925925925</v>
      </c>
      <c r="B142" s="19">
        <v>12</v>
      </c>
      <c r="C142" s="38">
        <v>62.2</v>
      </c>
      <c r="D142" s="20" t="s">
        <v>24</v>
      </c>
      <c r="E142" s="20" t="s">
        <v>25</v>
      </c>
    </row>
    <row r="143" spans="1:5" ht="13" x14ac:dyDescent="0.3">
      <c r="A143" s="24">
        <v>0.63722222222222225</v>
      </c>
      <c r="B143" s="19">
        <v>12</v>
      </c>
      <c r="C143" s="38">
        <v>62.2</v>
      </c>
      <c r="D143" s="20" t="s">
        <v>24</v>
      </c>
      <c r="E143" s="20" t="s">
        <v>25</v>
      </c>
    </row>
    <row r="144" spans="1:5" ht="13" x14ac:dyDescent="0.3">
      <c r="A144" s="24">
        <v>0.64043981481481482</v>
      </c>
      <c r="B144" s="19">
        <v>12</v>
      </c>
      <c r="C144" s="38">
        <v>62.2</v>
      </c>
      <c r="D144" s="20" t="s">
        <v>24</v>
      </c>
      <c r="E144" s="20" t="s">
        <v>25</v>
      </c>
    </row>
    <row r="145" spans="1:5" ht="13" x14ac:dyDescent="0.3">
      <c r="A145" s="24">
        <v>0.64375000000000004</v>
      </c>
      <c r="B145" s="19">
        <v>12</v>
      </c>
      <c r="C145" s="38">
        <v>62.2</v>
      </c>
      <c r="D145" s="20" t="s">
        <v>24</v>
      </c>
      <c r="E145" s="20" t="s">
        <v>25</v>
      </c>
    </row>
    <row r="146" spans="1:5" ht="13" x14ac:dyDescent="0.3">
      <c r="A146" s="24">
        <v>0.64702546296296293</v>
      </c>
      <c r="B146" s="19">
        <v>12</v>
      </c>
      <c r="C146" s="38">
        <v>62.2</v>
      </c>
      <c r="D146" s="20" t="s">
        <v>24</v>
      </c>
      <c r="E146" s="20" t="s">
        <v>25</v>
      </c>
    </row>
    <row r="147" spans="1:5" ht="13" x14ac:dyDescent="0.3">
      <c r="A147" s="24">
        <v>0.65027777777777773</v>
      </c>
      <c r="B147" s="19">
        <v>12</v>
      </c>
      <c r="C147" s="38">
        <v>62.2</v>
      </c>
      <c r="D147" s="20" t="s">
        <v>24</v>
      </c>
      <c r="E147" s="20" t="s">
        <v>25</v>
      </c>
    </row>
    <row r="148" spans="1:5" ht="13" x14ac:dyDescent="0.3">
      <c r="A148" s="24">
        <v>0.65359953703703699</v>
      </c>
      <c r="B148" s="19">
        <v>12</v>
      </c>
      <c r="C148" s="38">
        <v>62.2</v>
      </c>
      <c r="D148" s="20" t="s">
        <v>24</v>
      </c>
      <c r="E148" s="20" t="s">
        <v>25</v>
      </c>
    </row>
    <row r="149" spans="1:5" ht="13" x14ac:dyDescent="0.3">
      <c r="A149" s="24">
        <v>0.65702546296296294</v>
      </c>
      <c r="B149" s="19">
        <v>2</v>
      </c>
      <c r="C149" s="38">
        <v>62.4</v>
      </c>
      <c r="D149" s="20" t="s">
        <v>24</v>
      </c>
      <c r="E149" s="20" t="s">
        <v>25</v>
      </c>
    </row>
    <row r="150" spans="1:5" ht="13" x14ac:dyDescent="0.3">
      <c r="A150" s="24">
        <v>0.65956018518518522</v>
      </c>
      <c r="B150" s="19">
        <v>10</v>
      </c>
      <c r="C150" s="38">
        <v>62.4</v>
      </c>
      <c r="D150" s="20" t="s">
        <v>24</v>
      </c>
      <c r="E150" s="20" t="s">
        <v>25</v>
      </c>
    </row>
    <row r="151" spans="1:5" ht="13" x14ac:dyDescent="0.3">
      <c r="A151" s="24">
        <v>0.66116898148148151</v>
      </c>
      <c r="B151" s="19">
        <v>12</v>
      </c>
      <c r="C151" s="38">
        <v>62.4</v>
      </c>
      <c r="D151" s="20" t="s">
        <v>24</v>
      </c>
      <c r="E151" s="20" t="s">
        <v>25</v>
      </c>
    </row>
    <row r="152" spans="1:5" ht="13" x14ac:dyDescent="0.3">
      <c r="A152" s="24">
        <v>0.66347222222222224</v>
      </c>
      <c r="B152" s="19">
        <v>12</v>
      </c>
      <c r="C152" s="38">
        <v>62.2</v>
      </c>
      <c r="D152" s="20" t="s">
        <v>24</v>
      </c>
      <c r="E152" s="20" t="s">
        <v>25</v>
      </c>
    </row>
    <row r="153" spans="1:5" ht="13" x14ac:dyDescent="0.3">
      <c r="A153" s="24">
        <v>0.67354166666666671</v>
      </c>
      <c r="B153" s="19">
        <v>12</v>
      </c>
      <c r="C153" s="38">
        <v>62.2</v>
      </c>
      <c r="D153" s="20" t="s">
        <v>24</v>
      </c>
      <c r="E153" s="20" t="s">
        <v>25</v>
      </c>
    </row>
    <row r="154" spans="1:5" ht="13" x14ac:dyDescent="0.3">
      <c r="A154" s="24">
        <v>0.67354166666666671</v>
      </c>
      <c r="B154" s="19">
        <v>36</v>
      </c>
      <c r="C154" s="38">
        <v>62.2</v>
      </c>
      <c r="D154" s="20" t="s">
        <v>24</v>
      </c>
      <c r="E154" s="20" t="s">
        <v>25</v>
      </c>
    </row>
    <row r="155" spans="1:5" ht="13" x14ac:dyDescent="0.3">
      <c r="A155" s="24">
        <v>0.68006944444444439</v>
      </c>
      <c r="B155" s="19">
        <v>12</v>
      </c>
      <c r="C155" s="38">
        <v>62.4</v>
      </c>
      <c r="D155" s="20" t="s">
        <v>24</v>
      </c>
      <c r="E155" s="20" t="s">
        <v>25</v>
      </c>
    </row>
    <row r="156" spans="1:5" ht="13" x14ac:dyDescent="0.3">
      <c r="A156" s="24">
        <v>0.68304398148148149</v>
      </c>
      <c r="B156" s="19">
        <v>12</v>
      </c>
      <c r="C156" s="38">
        <v>62.2</v>
      </c>
      <c r="D156" s="20" t="s">
        <v>24</v>
      </c>
      <c r="E156" s="20" t="s">
        <v>25</v>
      </c>
    </row>
    <row r="157" spans="1:5" ht="13" x14ac:dyDescent="0.3">
      <c r="A157" s="24">
        <v>0.68629629629629629</v>
      </c>
      <c r="B157" s="19">
        <v>12</v>
      </c>
      <c r="C157" s="38">
        <v>62.2</v>
      </c>
      <c r="D157" s="20" t="s">
        <v>24</v>
      </c>
      <c r="E157" s="20" t="s">
        <v>25</v>
      </c>
    </row>
    <row r="158" spans="1:5" ht="13" x14ac:dyDescent="0.3">
      <c r="A158" s="24">
        <v>0.68960648148148151</v>
      </c>
      <c r="B158" s="19">
        <v>12</v>
      </c>
      <c r="C158" s="38">
        <v>62</v>
      </c>
      <c r="D158" s="20" t="s">
        <v>24</v>
      </c>
      <c r="E158" s="20" t="s">
        <v>25</v>
      </c>
    </row>
    <row r="159" spans="1:5" ht="13" x14ac:dyDescent="0.3">
      <c r="A159" s="24">
        <v>0.69287037037037036</v>
      </c>
      <c r="B159" s="19">
        <v>12</v>
      </c>
      <c r="C159" s="38">
        <v>62</v>
      </c>
      <c r="D159" s="20" t="s">
        <v>24</v>
      </c>
      <c r="E159" s="20" t="s">
        <v>25</v>
      </c>
    </row>
    <row r="160" spans="1:5" ht="13" x14ac:dyDescent="0.3">
      <c r="A160" s="24">
        <v>0.69619212962962962</v>
      </c>
      <c r="B160" s="19">
        <v>12</v>
      </c>
      <c r="C160" s="38">
        <v>61.6</v>
      </c>
      <c r="D160" s="20" t="s">
        <v>24</v>
      </c>
      <c r="E160" s="20" t="s">
        <v>25</v>
      </c>
    </row>
    <row r="161" spans="1:5" ht="13" x14ac:dyDescent="0.3">
      <c r="A161" s="24">
        <v>0.70138888888888884</v>
      </c>
      <c r="B161" s="19">
        <v>12</v>
      </c>
      <c r="C161" s="38">
        <v>62.2</v>
      </c>
      <c r="D161" s="20" t="s">
        <v>24</v>
      </c>
      <c r="E161" s="20" t="s">
        <v>25</v>
      </c>
    </row>
    <row r="162" spans="1:5" ht="13" x14ac:dyDescent="0.3">
      <c r="A162" s="24">
        <v>0.70304398148148151</v>
      </c>
      <c r="B162" s="19">
        <v>12</v>
      </c>
      <c r="C162" s="38">
        <v>62.2</v>
      </c>
      <c r="D162" s="20" t="s">
        <v>24</v>
      </c>
      <c r="E162" s="20" t="s">
        <v>25</v>
      </c>
    </row>
    <row r="163" spans="1:5" ht="13" x14ac:dyDescent="0.3">
      <c r="A163" s="24">
        <v>0.70597222222222222</v>
      </c>
      <c r="B163" s="19">
        <v>12</v>
      </c>
      <c r="C163" s="38">
        <v>62.2</v>
      </c>
      <c r="D163" s="20" t="s">
        <v>24</v>
      </c>
      <c r="E163" s="20" t="s">
        <v>25</v>
      </c>
    </row>
    <row r="164" spans="1:5" ht="13" x14ac:dyDescent="0.3">
      <c r="A164" s="24">
        <v>0.70928240740740744</v>
      </c>
      <c r="B164" s="19">
        <v>12</v>
      </c>
      <c r="C164" s="38">
        <v>62.2</v>
      </c>
      <c r="D164" s="20" t="s">
        <v>24</v>
      </c>
      <c r="E164" s="20" t="s">
        <v>25</v>
      </c>
    </row>
    <row r="165" spans="1:5" ht="13" x14ac:dyDescent="0.3">
      <c r="A165" s="24">
        <v>0.71674768518518517</v>
      </c>
      <c r="B165" s="19">
        <v>24</v>
      </c>
      <c r="C165" s="38">
        <v>62.2</v>
      </c>
      <c r="D165" s="20" t="s">
        <v>24</v>
      </c>
      <c r="E165" s="20" t="s">
        <v>25</v>
      </c>
    </row>
    <row r="166" spans="1:5" ht="13" x14ac:dyDescent="0.3">
      <c r="A166" s="23" t="s">
        <v>39</v>
      </c>
      <c r="B166" s="36">
        <f>SUM(B92:B165)</f>
        <v>1248</v>
      </c>
      <c r="C166" s="22">
        <v>62.052900000000001</v>
      </c>
      <c r="D166" s="25"/>
      <c r="E166" s="25"/>
    </row>
    <row r="167" spans="1:5" ht="13" x14ac:dyDescent="0.3">
      <c r="A167" s="24">
        <v>0.38958333333333334</v>
      </c>
      <c r="B167" s="19">
        <v>24</v>
      </c>
      <c r="C167" s="38">
        <v>63</v>
      </c>
      <c r="D167" s="20" t="s">
        <v>24</v>
      </c>
      <c r="E167" s="20" t="s">
        <v>25</v>
      </c>
    </row>
    <row r="168" spans="1:5" ht="13" x14ac:dyDescent="0.3">
      <c r="A168" s="24">
        <v>0.38958333333333334</v>
      </c>
      <c r="B168" s="19">
        <v>24</v>
      </c>
      <c r="C168" s="38">
        <v>63</v>
      </c>
      <c r="D168" s="20" t="s">
        <v>24</v>
      </c>
      <c r="E168" s="20" t="s">
        <v>25</v>
      </c>
    </row>
    <row r="169" spans="1:5" ht="13" x14ac:dyDescent="0.3">
      <c r="A169" s="24">
        <v>0.39123842592592595</v>
      </c>
      <c r="B169" s="19">
        <v>12</v>
      </c>
      <c r="C169" s="38">
        <v>63.2</v>
      </c>
      <c r="D169" s="20" t="s">
        <v>24</v>
      </c>
      <c r="E169" s="20" t="s">
        <v>25</v>
      </c>
    </row>
    <row r="170" spans="1:5" ht="13" x14ac:dyDescent="0.3">
      <c r="A170" s="24">
        <v>0.39371527777777776</v>
      </c>
      <c r="B170" s="19">
        <v>12</v>
      </c>
      <c r="C170" s="38">
        <v>63.2</v>
      </c>
      <c r="D170" s="20" t="s">
        <v>24</v>
      </c>
      <c r="E170" s="20" t="s">
        <v>25</v>
      </c>
    </row>
    <row r="171" spans="1:5" ht="13" x14ac:dyDescent="0.3">
      <c r="A171" s="24">
        <v>0.40015046296296297</v>
      </c>
      <c r="B171" s="19">
        <v>24</v>
      </c>
      <c r="C171" s="38">
        <v>63.8</v>
      </c>
      <c r="D171" s="20" t="s">
        <v>24</v>
      </c>
      <c r="E171" s="20" t="s">
        <v>25</v>
      </c>
    </row>
    <row r="172" spans="1:5" ht="13" x14ac:dyDescent="0.3">
      <c r="A172" s="24">
        <v>0.40310185185185188</v>
      </c>
      <c r="B172" s="19">
        <v>12</v>
      </c>
      <c r="C172" s="38">
        <v>63.8</v>
      </c>
      <c r="D172" s="20" t="s">
        <v>24</v>
      </c>
      <c r="E172" s="20" t="s">
        <v>25</v>
      </c>
    </row>
    <row r="173" spans="1:5" ht="13" x14ac:dyDescent="0.3">
      <c r="A173" s="24">
        <v>0.40622685185185187</v>
      </c>
      <c r="B173" s="19">
        <v>12</v>
      </c>
      <c r="C173" s="38">
        <v>63.8</v>
      </c>
      <c r="D173" s="20" t="s">
        <v>24</v>
      </c>
      <c r="E173" s="20" t="s">
        <v>25</v>
      </c>
    </row>
    <row r="174" spans="1:5" ht="13" x14ac:dyDescent="0.3">
      <c r="A174" s="24">
        <v>0.40931712962962963</v>
      </c>
      <c r="B174" s="19">
        <v>12</v>
      </c>
      <c r="C174" s="38">
        <v>63.8</v>
      </c>
      <c r="D174" s="20" t="s">
        <v>24</v>
      </c>
      <c r="E174" s="20" t="s">
        <v>25</v>
      </c>
    </row>
    <row r="175" spans="1:5" ht="13" x14ac:dyDescent="0.3">
      <c r="A175" s="24">
        <v>0.41241898148148148</v>
      </c>
      <c r="B175" s="19">
        <v>12</v>
      </c>
      <c r="C175" s="38">
        <v>63.8</v>
      </c>
      <c r="D175" s="20" t="s">
        <v>24</v>
      </c>
      <c r="E175" s="20" t="s">
        <v>25</v>
      </c>
    </row>
    <row r="176" spans="1:5" ht="13" x14ac:dyDescent="0.3">
      <c r="A176" s="24">
        <v>0.41555555555555557</v>
      </c>
      <c r="B176" s="19">
        <v>12</v>
      </c>
      <c r="C176" s="38">
        <v>63.8</v>
      </c>
      <c r="D176" s="20" t="s">
        <v>24</v>
      </c>
      <c r="E176" s="20" t="s">
        <v>25</v>
      </c>
    </row>
    <row r="177" spans="1:5" ht="13" x14ac:dyDescent="0.3">
      <c r="A177" s="24">
        <v>0.4192939814814815</v>
      </c>
      <c r="B177" s="19">
        <v>12</v>
      </c>
      <c r="C177" s="38">
        <v>63.6</v>
      </c>
      <c r="D177" s="20" t="s">
        <v>24</v>
      </c>
      <c r="E177" s="20" t="s">
        <v>25</v>
      </c>
    </row>
    <row r="178" spans="1:5" ht="13" x14ac:dyDescent="0.3">
      <c r="A178" s="24">
        <v>0.42181712962962964</v>
      </c>
      <c r="B178" s="19">
        <v>12</v>
      </c>
      <c r="C178" s="38">
        <v>63.6</v>
      </c>
      <c r="D178" s="20" t="s">
        <v>24</v>
      </c>
      <c r="E178" s="20" t="s">
        <v>25</v>
      </c>
    </row>
    <row r="179" spans="1:5" ht="13" x14ac:dyDescent="0.3">
      <c r="A179" s="24">
        <v>0.42493055555555553</v>
      </c>
      <c r="B179" s="19">
        <v>12</v>
      </c>
      <c r="C179" s="38">
        <v>63.6</v>
      </c>
      <c r="D179" s="20" t="s">
        <v>24</v>
      </c>
      <c r="E179" s="20" t="s">
        <v>25</v>
      </c>
    </row>
    <row r="180" spans="1:5" ht="13" x14ac:dyDescent="0.3">
      <c r="A180" s="24">
        <v>0.42802083333333335</v>
      </c>
      <c r="B180" s="19">
        <v>12</v>
      </c>
      <c r="C180" s="38">
        <v>63.6</v>
      </c>
      <c r="D180" s="20" t="s">
        <v>24</v>
      </c>
      <c r="E180" s="20" t="s">
        <v>25</v>
      </c>
    </row>
    <row r="181" spans="1:5" ht="13" x14ac:dyDescent="0.3">
      <c r="A181" s="24">
        <v>0.44363425925925926</v>
      </c>
      <c r="B181" s="19">
        <v>36</v>
      </c>
      <c r="C181" s="38">
        <v>63.6</v>
      </c>
      <c r="D181" s="20" t="s">
        <v>24</v>
      </c>
      <c r="E181" s="20" t="s">
        <v>25</v>
      </c>
    </row>
    <row r="182" spans="1:5" ht="13" x14ac:dyDescent="0.3">
      <c r="A182" s="24">
        <v>0.44677083333333334</v>
      </c>
      <c r="B182" s="19">
        <v>12</v>
      </c>
      <c r="C182" s="38">
        <v>63.6</v>
      </c>
      <c r="D182" s="20" t="s">
        <v>24</v>
      </c>
      <c r="E182" s="20" t="s">
        <v>25</v>
      </c>
    </row>
    <row r="183" spans="1:5" ht="13" x14ac:dyDescent="0.3">
      <c r="A183" s="24">
        <v>0.44987268518518519</v>
      </c>
      <c r="B183" s="19">
        <v>12</v>
      </c>
      <c r="C183" s="38">
        <v>63.6</v>
      </c>
      <c r="D183" s="20" t="s">
        <v>24</v>
      </c>
      <c r="E183" s="20" t="s">
        <v>25</v>
      </c>
    </row>
    <row r="184" spans="1:5" ht="13" x14ac:dyDescent="0.3">
      <c r="A184" s="24">
        <v>0.45302083333333332</v>
      </c>
      <c r="B184" s="19">
        <v>12</v>
      </c>
      <c r="C184" s="38">
        <v>63.6</v>
      </c>
      <c r="D184" s="20" t="s">
        <v>24</v>
      </c>
      <c r="E184" s="20" t="s">
        <v>25</v>
      </c>
    </row>
    <row r="185" spans="1:5" ht="13" x14ac:dyDescent="0.3">
      <c r="A185" s="24">
        <v>0.45497685185185183</v>
      </c>
      <c r="B185" s="19">
        <v>24</v>
      </c>
      <c r="C185" s="38">
        <v>63.6</v>
      </c>
      <c r="D185" s="20" t="s">
        <v>24</v>
      </c>
      <c r="E185" s="20" t="s">
        <v>25</v>
      </c>
    </row>
    <row r="186" spans="1:5" ht="13" x14ac:dyDescent="0.3">
      <c r="A186" s="24">
        <v>0.45633101851851854</v>
      </c>
      <c r="B186" s="19">
        <v>12</v>
      </c>
      <c r="C186" s="38">
        <v>63.6</v>
      </c>
      <c r="D186" s="20" t="s">
        <v>24</v>
      </c>
      <c r="E186" s="20" t="s">
        <v>25</v>
      </c>
    </row>
    <row r="187" spans="1:5" ht="13" x14ac:dyDescent="0.3">
      <c r="A187" s="24">
        <v>0.45921296296296299</v>
      </c>
      <c r="B187" s="19">
        <v>12</v>
      </c>
      <c r="C187" s="38">
        <v>63.6</v>
      </c>
      <c r="D187" s="20" t="s">
        <v>24</v>
      </c>
      <c r="E187" s="20" t="s">
        <v>25</v>
      </c>
    </row>
    <row r="188" spans="1:5" ht="13" x14ac:dyDescent="0.3">
      <c r="A188" s="24">
        <v>0.46232638888888888</v>
      </c>
      <c r="B188" s="19">
        <v>12</v>
      </c>
      <c r="C188" s="38">
        <v>63.6</v>
      </c>
      <c r="D188" s="20" t="s">
        <v>24</v>
      </c>
      <c r="E188" s="20" t="s">
        <v>25</v>
      </c>
    </row>
    <row r="189" spans="1:5" ht="13" x14ac:dyDescent="0.3">
      <c r="A189" s="24">
        <v>0.48578703703703702</v>
      </c>
      <c r="B189" s="19">
        <v>24</v>
      </c>
      <c r="C189" s="38">
        <v>63.6</v>
      </c>
      <c r="D189" s="20" t="s">
        <v>24</v>
      </c>
      <c r="E189" s="20" t="s">
        <v>25</v>
      </c>
    </row>
    <row r="190" spans="1:5" ht="13" x14ac:dyDescent="0.3">
      <c r="A190" s="24">
        <v>0.48726851851851855</v>
      </c>
      <c r="B190" s="19">
        <v>12</v>
      </c>
      <c r="C190" s="38">
        <v>63.6</v>
      </c>
      <c r="D190" s="20" t="s">
        <v>24</v>
      </c>
      <c r="E190" s="20" t="s">
        <v>25</v>
      </c>
    </row>
    <row r="191" spans="1:5" ht="13" x14ac:dyDescent="0.3">
      <c r="A191" s="24">
        <v>0.49040509259259257</v>
      </c>
      <c r="B191" s="19">
        <v>12</v>
      </c>
      <c r="C191" s="38">
        <v>63.6</v>
      </c>
      <c r="D191" s="20" t="s">
        <v>24</v>
      </c>
      <c r="E191" s="20" t="s">
        <v>25</v>
      </c>
    </row>
    <row r="192" spans="1:5" ht="13" x14ac:dyDescent="0.3">
      <c r="A192" s="24">
        <v>0.49353009259259262</v>
      </c>
      <c r="B192" s="19">
        <v>12</v>
      </c>
      <c r="C192" s="38">
        <v>63.6</v>
      </c>
      <c r="D192" s="20" t="s">
        <v>24</v>
      </c>
      <c r="E192" s="20" t="s">
        <v>25</v>
      </c>
    </row>
    <row r="193" spans="1:5" ht="13" x14ac:dyDescent="0.3">
      <c r="A193" s="24">
        <v>0.49663194444444442</v>
      </c>
      <c r="B193" s="19">
        <v>12</v>
      </c>
      <c r="C193" s="38">
        <v>63.6</v>
      </c>
      <c r="D193" s="20" t="s">
        <v>24</v>
      </c>
      <c r="E193" s="20" t="s">
        <v>25</v>
      </c>
    </row>
    <row r="194" spans="1:5" ht="13" x14ac:dyDescent="0.3">
      <c r="A194" s="24">
        <v>0.49974537037037037</v>
      </c>
      <c r="B194" s="19">
        <v>12</v>
      </c>
      <c r="C194" s="38">
        <v>63.6</v>
      </c>
      <c r="D194" s="20" t="s">
        <v>24</v>
      </c>
      <c r="E194" s="20" t="s">
        <v>25</v>
      </c>
    </row>
    <row r="195" spans="1:5" ht="13" x14ac:dyDescent="0.3">
      <c r="A195" s="24">
        <v>0.50219907407407405</v>
      </c>
      <c r="B195" s="19">
        <v>6</v>
      </c>
      <c r="C195" s="38">
        <v>63.6</v>
      </c>
      <c r="D195" s="20" t="s">
        <v>24</v>
      </c>
      <c r="E195" s="20" t="s">
        <v>25</v>
      </c>
    </row>
    <row r="196" spans="1:5" ht="13" x14ac:dyDescent="0.3">
      <c r="A196" s="24">
        <v>0.50219907407407405</v>
      </c>
      <c r="B196" s="19">
        <v>18</v>
      </c>
      <c r="C196" s="38">
        <v>63.6</v>
      </c>
      <c r="D196" s="20" t="s">
        <v>24</v>
      </c>
      <c r="E196" s="20" t="s">
        <v>25</v>
      </c>
    </row>
    <row r="197" spans="1:5" ht="13" x14ac:dyDescent="0.3">
      <c r="A197" s="24">
        <v>0.50219907407407405</v>
      </c>
      <c r="B197" s="19">
        <v>36</v>
      </c>
      <c r="C197" s="38">
        <v>63.6</v>
      </c>
      <c r="D197" s="20" t="s">
        <v>24</v>
      </c>
      <c r="E197" s="20" t="s">
        <v>25</v>
      </c>
    </row>
    <row r="198" spans="1:5" ht="13" x14ac:dyDescent="0.3">
      <c r="A198" s="24">
        <v>0.50364583333333335</v>
      </c>
      <c r="B198" s="19">
        <v>12</v>
      </c>
      <c r="C198" s="38">
        <v>63.6</v>
      </c>
      <c r="D198" s="20" t="s">
        <v>24</v>
      </c>
      <c r="E198" s="20" t="s">
        <v>25</v>
      </c>
    </row>
    <row r="199" spans="1:5" ht="13" x14ac:dyDescent="0.3">
      <c r="A199" s="24">
        <v>0.5060069444444445</v>
      </c>
      <c r="B199" s="19">
        <v>12</v>
      </c>
      <c r="C199" s="38">
        <v>63.6</v>
      </c>
      <c r="D199" s="20" t="s">
        <v>24</v>
      </c>
      <c r="E199" s="20" t="s">
        <v>25</v>
      </c>
    </row>
    <row r="200" spans="1:5" ht="13" x14ac:dyDescent="0.3">
      <c r="A200" s="24">
        <v>0.50910879629629635</v>
      </c>
      <c r="B200" s="19">
        <v>12</v>
      </c>
      <c r="C200" s="38">
        <v>63.6</v>
      </c>
      <c r="D200" s="20" t="s">
        <v>24</v>
      </c>
      <c r="E200" s="20" t="s">
        <v>25</v>
      </c>
    </row>
    <row r="201" spans="1:5" ht="13" x14ac:dyDescent="0.3">
      <c r="A201" s="24">
        <v>0.51224537037037032</v>
      </c>
      <c r="B201" s="19">
        <v>5</v>
      </c>
      <c r="C201" s="38">
        <v>63.6</v>
      </c>
      <c r="D201" s="20" t="s">
        <v>24</v>
      </c>
      <c r="E201" s="20" t="s">
        <v>25</v>
      </c>
    </row>
    <row r="202" spans="1:5" ht="13" x14ac:dyDescent="0.3">
      <c r="A202" s="24">
        <v>0.51224537037037032</v>
      </c>
      <c r="B202" s="19">
        <v>7</v>
      </c>
      <c r="C202" s="38">
        <v>63.6</v>
      </c>
      <c r="D202" s="20" t="s">
        <v>24</v>
      </c>
      <c r="E202" s="20" t="s">
        <v>25</v>
      </c>
    </row>
    <row r="203" spans="1:5" ht="13" x14ac:dyDescent="0.3">
      <c r="A203" s="24">
        <v>0.51538194444444441</v>
      </c>
      <c r="B203" s="19">
        <v>12</v>
      </c>
      <c r="C203" s="38">
        <v>63.6</v>
      </c>
      <c r="D203" s="20" t="s">
        <v>24</v>
      </c>
      <c r="E203" s="20" t="s">
        <v>25</v>
      </c>
    </row>
    <row r="204" spans="1:5" ht="13" x14ac:dyDescent="0.3">
      <c r="A204" s="24">
        <v>0.51847222222222222</v>
      </c>
      <c r="B204" s="19">
        <v>12</v>
      </c>
      <c r="C204" s="38">
        <v>63.6</v>
      </c>
      <c r="D204" s="20" t="s">
        <v>24</v>
      </c>
      <c r="E204" s="20" t="s">
        <v>25</v>
      </c>
    </row>
    <row r="205" spans="1:5" ht="13" x14ac:dyDescent="0.3">
      <c r="A205" s="24">
        <v>0.53578703703703701</v>
      </c>
      <c r="B205" s="19">
        <v>24</v>
      </c>
      <c r="C205" s="38">
        <v>64</v>
      </c>
      <c r="D205" s="20" t="s">
        <v>24</v>
      </c>
      <c r="E205" s="20" t="s">
        <v>25</v>
      </c>
    </row>
    <row r="206" spans="1:5" ht="13" x14ac:dyDescent="0.3">
      <c r="A206" s="24">
        <v>0.53578703703703701</v>
      </c>
      <c r="B206" s="19">
        <v>36</v>
      </c>
      <c r="C206" s="38">
        <v>64</v>
      </c>
      <c r="D206" s="20" t="s">
        <v>24</v>
      </c>
      <c r="E206" s="20" t="s">
        <v>25</v>
      </c>
    </row>
    <row r="207" spans="1:5" ht="13" x14ac:dyDescent="0.3">
      <c r="A207" s="24">
        <v>0.5373148148148148</v>
      </c>
      <c r="B207" s="19">
        <v>12</v>
      </c>
      <c r="C207" s="38">
        <v>64</v>
      </c>
      <c r="D207" s="20" t="s">
        <v>24</v>
      </c>
      <c r="E207" s="20" t="s">
        <v>25</v>
      </c>
    </row>
    <row r="208" spans="1:5" ht="13" x14ac:dyDescent="0.3">
      <c r="A208" s="24">
        <v>0.5402893518518519</v>
      </c>
      <c r="B208" s="19">
        <v>12</v>
      </c>
      <c r="C208" s="38">
        <v>64</v>
      </c>
      <c r="D208" s="20" t="s">
        <v>24</v>
      </c>
      <c r="E208" s="20" t="s">
        <v>25</v>
      </c>
    </row>
    <row r="209" spans="1:5" ht="13" x14ac:dyDescent="0.3">
      <c r="A209" s="24">
        <v>0.57438657407407412</v>
      </c>
      <c r="B209" s="19">
        <v>36</v>
      </c>
      <c r="C209" s="38">
        <v>63.8</v>
      </c>
      <c r="D209" s="20" t="s">
        <v>24</v>
      </c>
      <c r="E209" s="20" t="s">
        <v>25</v>
      </c>
    </row>
    <row r="210" spans="1:5" ht="13" x14ac:dyDescent="0.3">
      <c r="A210" s="24">
        <v>0.58174768518518516</v>
      </c>
      <c r="B210" s="19">
        <v>24</v>
      </c>
      <c r="C210" s="38">
        <v>64</v>
      </c>
      <c r="D210" s="20" t="s">
        <v>24</v>
      </c>
      <c r="E210" s="20" t="s">
        <v>25</v>
      </c>
    </row>
    <row r="211" spans="1:5" ht="13" x14ac:dyDescent="0.3">
      <c r="A211" s="24">
        <v>0.58392361111111113</v>
      </c>
      <c r="B211" s="19">
        <v>12</v>
      </c>
      <c r="C211" s="38">
        <v>64</v>
      </c>
      <c r="D211" s="20" t="s">
        <v>24</v>
      </c>
      <c r="E211" s="20" t="s">
        <v>25</v>
      </c>
    </row>
    <row r="212" spans="1:5" ht="13" x14ac:dyDescent="0.3">
      <c r="A212" s="24">
        <v>0.58599537037037042</v>
      </c>
      <c r="B212" s="19">
        <v>12</v>
      </c>
      <c r="C212" s="38">
        <v>63.8</v>
      </c>
      <c r="D212" s="20" t="s">
        <v>24</v>
      </c>
      <c r="E212" s="20" t="s">
        <v>25</v>
      </c>
    </row>
    <row r="213" spans="1:5" ht="13" x14ac:dyDescent="0.3">
      <c r="A213" s="24">
        <v>0.58599537037037042</v>
      </c>
      <c r="B213" s="19">
        <v>12</v>
      </c>
      <c r="C213" s="38">
        <v>63.8</v>
      </c>
      <c r="D213" s="20" t="s">
        <v>24</v>
      </c>
      <c r="E213" s="20" t="s">
        <v>25</v>
      </c>
    </row>
    <row r="214" spans="1:5" ht="13" x14ac:dyDescent="0.3">
      <c r="A214" s="24">
        <v>0.58599537037037042</v>
      </c>
      <c r="B214" s="19">
        <v>12</v>
      </c>
      <c r="C214" s="38">
        <v>63.8</v>
      </c>
      <c r="D214" s="20" t="s">
        <v>24</v>
      </c>
      <c r="E214" s="20" t="s">
        <v>25</v>
      </c>
    </row>
    <row r="215" spans="1:5" ht="13" x14ac:dyDescent="0.3">
      <c r="A215" s="24">
        <v>0.58599537037037042</v>
      </c>
      <c r="B215" s="19">
        <v>60</v>
      </c>
      <c r="C215" s="38">
        <v>63.8</v>
      </c>
      <c r="D215" s="20" t="s">
        <v>24</v>
      </c>
      <c r="E215" s="20" t="s">
        <v>25</v>
      </c>
    </row>
    <row r="216" spans="1:5" ht="13" x14ac:dyDescent="0.3">
      <c r="A216" s="24">
        <v>0.61353009259259261</v>
      </c>
      <c r="B216" s="19">
        <v>24</v>
      </c>
      <c r="C216" s="38">
        <v>63.8</v>
      </c>
      <c r="D216" s="20" t="s">
        <v>24</v>
      </c>
      <c r="E216" s="20" t="s">
        <v>25</v>
      </c>
    </row>
    <row r="217" spans="1:5" ht="13" x14ac:dyDescent="0.3">
      <c r="A217" s="24">
        <v>0.62211805555555555</v>
      </c>
      <c r="B217" s="19">
        <v>12</v>
      </c>
      <c r="C217" s="38">
        <v>63.6</v>
      </c>
      <c r="D217" s="20" t="s">
        <v>24</v>
      </c>
      <c r="E217" s="20" t="s">
        <v>25</v>
      </c>
    </row>
    <row r="218" spans="1:5" ht="13" x14ac:dyDescent="0.3">
      <c r="A218" s="24">
        <v>0.62211805555555555</v>
      </c>
      <c r="B218" s="19">
        <v>12</v>
      </c>
      <c r="C218" s="38">
        <v>63.6</v>
      </c>
      <c r="D218" s="20" t="s">
        <v>24</v>
      </c>
      <c r="E218" s="20" t="s">
        <v>25</v>
      </c>
    </row>
    <row r="219" spans="1:5" ht="13" x14ac:dyDescent="0.3">
      <c r="A219" s="24">
        <v>0.62211805555555555</v>
      </c>
      <c r="B219" s="19">
        <v>12</v>
      </c>
      <c r="C219" s="38">
        <v>63.6</v>
      </c>
      <c r="D219" s="20" t="s">
        <v>24</v>
      </c>
      <c r="E219" s="20" t="s">
        <v>25</v>
      </c>
    </row>
    <row r="220" spans="1:5" ht="13" x14ac:dyDescent="0.3">
      <c r="A220" s="24">
        <v>0.62211805555555555</v>
      </c>
      <c r="B220" s="19">
        <v>12</v>
      </c>
      <c r="C220" s="38">
        <v>63.6</v>
      </c>
      <c r="D220" s="20" t="s">
        <v>24</v>
      </c>
      <c r="E220" s="20" t="s">
        <v>25</v>
      </c>
    </row>
    <row r="221" spans="1:5" ht="13" x14ac:dyDescent="0.3">
      <c r="A221" s="24">
        <v>0.62211805555555555</v>
      </c>
      <c r="B221" s="19">
        <v>12</v>
      </c>
      <c r="C221" s="38">
        <v>63.6</v>
      </c>
      <c r="D221" s="20" t="s">
        <v>24</v>
      </c>
      <c r="E221" s="20" t="s">
        <v>25</v>
      </c>
    </row>
    <row r="222" spans="1:5" ht="13" x14ac:dyDescent="0.3">
      <c r="A222" s="24">
        <v>0.62211805555555555</v>
      </c>
      <c r="B222" s="19">
        <v>12</v>
      </c>
      <c r="C222" s="38">
        <v>63.6</v>
      </c>
      <c r="D222" s="20" t="s">
        <v>24</v>
      </c>
      <c r="E222" s="20" t="s">
        <v>25</v>
      </c>
    </row>
    <row r="223" spans="1:5" ht="13" x14ac:dyDescent="0.3">
      <c r="A223" s="24">
        <v>0.62211805555555555</v>
      </c>
      <c r="B223" s="19">
        <v>12</v>
      </c>
      <c r="C223" s="38">
        <v>63.6</v>
      </c>
      <c r="D223" s="20" t="s">
        <v>24</v>
      </c>
      <c r="E223" s="20" t="s">
        <v>25</v>
      </c>
    </row>
    <row r="224" spans="1:5" ht="13" x14ac:dyDescent="0.3">
      <c r="A224" s="24">
        <v>0.62211805555555555</v>
      </c>
      <c r="B224" s="19">
        <v>12</v>
      </c>
      <c r="C224" s="38">
        <v>63.6</v>
      </c>
      <c r="D224" s="20" t="s">
        <v>24</v>
      </c>
      <c r="E224" s="20" t="s">
        <v>25</v>
      </c>
    </row>
    <row r="225" spans="1:5" ht="13" x14ac:dyDescent="0.3">
      <c r="A225" s="24">
        <v>0.62211805555555555</v>
      </c>
      <c r="B225" s="19">
        <v>12</v>
      </c>
      <c r="C225" s="38">
        <v>63.6</v>
      </c>
      <c r="D225" s="20" t="s">
        <v>24</v>
      </c>
      <c r="E225" s="20" t="s">
        <v>25</v>
      </c>
    </row>
    <row r="226" spans="1:5" ht="13" x14ac:dyDescent="0.3">
      <c r="A226" s="24">
        <v>0.62211805555555555</v>
      </c>
      <c r="B226" s="19">
        <v>12</v>
      </c>
      <c r="C226" s="38">
        <v>63.6</v>
      </c>
      <c r="D226" s="20" t="s">
        <v>24</v>
      </c>
      <c r="E226" s="20" t="s">
        <v>25</v>
      </c>
    </row>
    <row r="227" spans="1:5" ht="13" x14ac:dyDescent="0.3">
      <c r="A227" s="24">
        <v>0.62646990740740738</v>
      </c>
      <c r="B227" s="19">
        <v>12</v>
      </c>
      <c r="C227" s="38">
        <v>63.6</v>
      </c>
      <c r="D227" s="20" t="s">
        <v>24</v>
      </c>
      <c r="E227" s="20" t="s">
        <v>25</v>
      </c>
    </row>
    <row r="228" spans="1:5" ht="13" x14ac:dyDescent="0.3">
      <c r="A228" s="24">
        <v>0.63769675925925928</v>
      </c>
      <c r="B228" s="19">
        <v>12</v>
      </c>
      <c r="C228" s="38">
        <v>63.6</v>
      </c>
      <c r="D228" s="20" t="s">
        <v>24</v>
      </c>
      <c r="E228" s="20" t="s">
        <v>25</v>
      </c>
    </row>
    <row r="229" spans="1:5" ht="13" x14ac:dyDescent="0.3">
      <c r="A229" s="24">
        <v>0.63769675925925928</v>
      </c>
      <c r="B229" s="19">
        <v>36</v>
      </c>
      <c r="C229" s="38">
        <v>63.6</v>
      </c>
      <c r="D229" s="20" t="s">
        <v>24</v>
      </c>
      <c r="E229" s="20" t="s">
        <v>25</v>
      </c>
    </row>
    <row r="230" spans="1:5" ht="13" x14ac:dyDescent="0.3">
      <c r="A230" s="24">
        <v>0.64121527777777776</v>
      </c>
      <c r="B230" s="19">
        <v>5</v>
      </c>
      <c r="C230" s="38">
        <v>63.6</v>
      </c>
      <c r="D230" s="20" t="s">
        <v>24</v>
      </c>
      <c r="E230" s="20" t="s">
        <v>25</v>
      </c>
    </row>
    <row r="231" spans="1:5" ht="13" x14ac:dyDescent="0.3">
      <c r="A231" s="24">
        <v>0.64423611111111112</v>
      </c>
      <c r="B231" s="19">
        <v>19</v>
      </c>
      <c r="C231" s="38">
        <v>63.6</v>
      </c>
      <c r="D231" s="20" t="s">
        <v>24</v>
      </c>
      <c r="E231" s="20" t="s">
        <v>25</v>
      </c>
    </row>
    <row r="232" spans="1:5" ht="13" x14ac:dyDescent="0.3">
      <c r="A232" s="24">
        <v>0.65371527777777783</v>
      </c>
      <c r="B232" s="19">
        <v>12</v>
      </c>
      <c r="C232" s="38">
        <v>63.2</v>
      </c>
      <c r="D232" s="20" t="s">
        <v>24</v>
      </c>
      <c r="E232" s="20" t="s">
        <v>25</v>
      </c>
    </row>
    <row r="233" spans="1:5" ht="13" x14ac:dyDescent="0.3">
      <c r="A233" s="24">
        <v>0.65371527777777783</v>
      </c>
      <c r="B233" s="19">
        <v>36</v>
      </c>
      <c r="C233" s="38">
        <v>63.2</v>
      </c>
      <c r="D233" s="20" t="s">
        <v>24</v>
      </c>
      <c r="E233" s="20" t="s">
        <v>25</v>
      </c>
    </row>
    <row r="234" spans="1:5" ht="13" x14ac:dyDescent="0.3">
      <c r="A234" s="24">
        <v>0.6587615740740741</v>
      </c>
      <c r="B234" s="19">
        <v>12</v>
      </c>
      <c r="C234" s="38">
        <v>63.2</v>
      </c>
      <c r="D234" s="20" t="s">
        <v>24</v>
      </c>
      <c r="E234" s="20" t="s">
        <v>25</v>
      </c>
    </row>
    <row r="235" spans="1:5" ht="13" x14ac:dyDescent="0.3">
      <c r="A235" s="24">
        <v>0.66187499999999999</v>
      </c>
      <c r="B235" s="19">
        <v>2</v>
      </c>
      <c r="C235" s="38">
        <v>63.2</v>
      </c>
      <c r="D235" s="20" t="s">
        <v>24</v>
      </c>
      <c r="E235" s="20" t="s">
        <v>25</v>
      </c>
    </row>
    <row r="236" spans="1:5" ht="13" x14ac:dyDescent="0.3">
      <c r="A236" s="24">
        <v>0.66187499999999999</v>
      </c>
      <c r="B236" s="19">
        <v>10</v>
      </c>
      <c r="C236" s="38">
        <v>63.2</v>
      </c>
      <c r="D236" s="20" t="s">
        <v>24</v>
      </c>
      <c r="E236" s="20" t="s">
        <v>25</v>
      </c>
    </row>
    <row r="237" spans="1:5" ht="13" x14ac:dyDescent="0.3">
      <c r="A237" s="24">
        <v>0.66506944444444449</v>
      </c>
      <c r="B237" s="19">
        <v>12</v>
      </c>
      <c r="C237" s="38">
        <v>63.2</v>
      </c>
      <c r="D237" s="20" t="s">
        <v>24</v>
      </c>
      <c r="E237" s="20" t="s">
        <v>25</v>
      </c>
    </row>
    <row r="238" spans="1:5" ht="13" x14ac:dyDescent="0.3">
      <c r="A238" s="24">
        <v>0.66811342592592593</v>
      </c>
      <c r="B238" s="19">
        <v>12</v>
      </c>
      <c r="C238" s="38">
        <v>63.2</v>
      </c>
      <c r="D238" s="20" t="s">
        <v>24</v>
      </c>
      <c r="E238" s="20" t="s">
        <v>25</v>
      </c>
    </row>
    <row r="239" spans="1:5" ht="13" x14ac:dyDescent="0.3">
      <c r="A239" s="24">
        <v>0.67122685185185182</v>
      </c>
      <c r="B239" s="19">
        <v>12</v>
      </c>
      <c r="C239" s="38">
        <v>63.2</v>
      </c>
      <c r="D239" s="20" t="s">
        <v>24</v>
      </c>
      <c r="E239" s="20" t="s">
        <v>25</v>
      </c>
    </row>
    <row r="240" spans="1:5" ht="13" x14ac:dyDescent="0.3">
      <c r="A240" s="24">
        <v>0.67436342592592591</v>
      </c>
      <c r="B240" s="19">
        <v>12</v>
      </c>
      <c r="C240" s="38">
        <v>63.2</v>
      </c>
      <c r="D240" s="20" t="s">
        <v>24</v>
      </c>
      <c r="E240" s="20" t="s">
        <v>25</v>
      </c>
    </row>
    <row r="241" spans="1:5" ht="13" x14ac:dyDescent="0.3">
      <c r="A241" s="24">
        <v>0.67753472222222222</v>
      </c>
      <c r="B241" s="19">
        <v>4</v>
      </c>
      <c r="C241" s="38">
        <v>63.2</v>
      </c>
      <c r="D241" s="20" t="s">
        <v>24</v>
      </c>
      <c r="E241" s="20" t="s">
        <v>25</v>
      </c>
    </row>
    <row r="242" spans="1:5" ht="13" x14ac:dyDescent="0.3">
      <c r="A242" s="24">
        <v>0.67753472222222222</v>
      </c>
      <c r="B242" s="19">
        <v>8</v>
      </c>
      <c r="C242" s="38">
        <v>63.2</v>
      </c>
      <c r="D242" s="20" t="s">
        <v>24</v>
      </c>
      <c r="E242" s="20" t="s">
        <v>25</v>
      </c>
    </row>
    <row r="243" spans="1:5" ht="13" x14ac:dyDescent="0.3">
      <c r="A243" s="24">
        <v>0.68060185185185185</v>
      </c>
      <c r="B243" s="19">
        <v>12</v>
      </c>
      <c r="C243" s="38">
        <v>63.2</v>
      </c>
      <c r="D243" s="20" t="s">
        <v>24</v>
      </c>
      <c r="E243" s="20" t="s">
        <v>25</v>
      </c>
    </row>
    <row r="244" spans="1:5" ht="13" x14ac:dyDescent="0.3">
      <c r="A244" s="24">
        <v>0.6837037037037037</v>
      </c>
      <c r="B244" s="19">
        <v>12</v>
      </c>
      <c r="C244" s="38">
        <v>63.2</v>
      </c>
      <c r="D244" s="20" t="s">
        <v>24</v>
      </c>
      <c r="E244" s="20" t="s">
        <v>25</v>
      </c>
    </row>
    <row r="245" spans="1:5" ht="13" x14ac:dyDescent="0.3">
      <c r="A245" s="24">
        <v>0.6868171296296296</v>
      </c>
      <c r="B245" s="19">
        <v>12</v>
      </c>
      <c r="C245" s="38">
        <v>63.2</v>
      </c>
      <c r="D245" s="20" t="s">
        <v>24</v>
      </c>
      <c r="E245" s="20" t="s">
        <v>25</v>
      </c>
    </row>
    <row r="246" spans="1:5" ht="13" x14ac:dyDescent="0.3">
      <c r="A246" s="24">
        <v>0.6899305555555556</v>
      </c>
      <c r="B246" s="19">
        <v>12</v>
      </c>
      <c r="C246" s="38">
        <v>63.2</v>
      </c>
      <c r="D246" s="20" t="s">
        <v>24</v>
      </c>
      <c r="E246" s="20" t="s">
        <v>25</v>
      </c>
    </row>
    <row r="247" spans="1:5" ht="13" x14ac:dyDescent="0.3">
      <c r="A247" s="24">
        <v>0.6931018518518518</v>
      </c>
      <c r="B247" s="19">
        <v>12</v>
      </c>
      <c r="C247" s="38">
        <v>63.2</v>
      </c>
      <c r="D247" s="20" t="s">
        <v>24</v>
      </c>
      <c r="E247" s="20" t="s">
        <v>25</v>
      </c>
    </row>
    <row r="248" spans="1:5" ht="13" x14ac:dyDescent="0.3">
      <c r="A248" s="24">
        <v>0.69616898148148143</v>
      </c>
      <c r="B248" s="19">
        <v>12</v>
      </c>
      <c r="C248" s="38">
        <v>63.2</v>
      </c>
      <c r="D248" s="20" t="s">
        <v>24</v>
      </c>
      <c r="E248" s="20" t="s">
        <v>25</v>
      </c>
    </row>
    <row r="249" spans="1:5" ht="13" x14ac:dyDescent="0.3">
      <c r="A249" s="24">
        <v>0.69931712962962966</v>
      </c>
      <c r="B249" s="19">
        <v>12</v>
      </c>
      <c r="C249" s="38">
        <v>63.2</v>
      </c>
      <c r="D249" s="20" t="s">
        <v>24</v>
      </c>
      <c r="E249" s="20" t="s">
        <v>25</v>
      </c>
    </row>
    <row r="250" spans="1:5" ht="13" x14ac:dyDescent="0.3">
      <c r="A250" s="24">
        <v>0.70240740740740737</v>
      </c>
      <c r="B250" s="19">
        <v>12</v>
      </c>
      <c r="C250" s="38">
        <v>63.2</v>
      </c>
      <c r="D250" s="20" t="s">
        <v>24</v>
      </c>
      <c r="E250" s="20" t="s">
        <v>25</v>
      </c>
    </row>
    <row r="251" spans="1:5" ht="13" x14ac:dyDescent="0.3">
      <c r="A251" s="24">
        <v>0.70871527777777776</v>
      </c>
      <c r="B251" s="19">
        <v>24</v>
      </c>
      <c r="C251" s="38">
        <v>63.2</v>
      </c>
      <c r="D251" s="20" t="s">
        <v>24</v>
      </c>
      <c r="E251" s="20" t="s">
        <v>25</v>
      </c>
    </row>
    <row r="252" spans="1:5" ht="13" x14ac:dyDescent="0.3">
      <c r="A252" s="24">
        <v>0.71451388888888889</v>
      </c>
      <c r="B252" s="19">
        <v>12</v>
      </c>
      <c r="C252" s="38">
        <v>63</v>
      </c>
      <c r="D252" s="20" t="s">
        <v>24</v>
      </c>
      <c r="E252" s="20" t="s">
        <v>25</v>
      </c>
    </row>
    <row r="253" spans="1:5" ht="13" x14ac:dyDescent="0.3">
      <c r="A253" s="24">
        <v>0.71863425925925928</v>
      </c>
      <c r="B253" s="19">
        <v>1</v>
      </c>
      <c r="C253" s="38">
        <v>63</v>
      </c>
      <c r="D253" s="20" t="s">
        <v>24</v>
      </c>
      <c r="E253" s="20" t="s">
        <v>25</v>
      </c>
    </row>
    <row r="254" spans="1:5" ht="13" x14ac:dyDescent="0.3">
      <c r="A254" s="24">
        <v>0.71979166666666672</v>
      </c>
      <c r="B254" s="19">
        <v>1</v>
      </c>
      <c r="C254" s="38">
        <v>63</v>
      </c>
      <c r="D254" s="20" t="s">
        <v>24</v>
      </c>
      <c r="E254" s="20" t="s">
        <v>25</v>
      </c>
    </row>
    <row r="255" spans="1:5" ht="13" x14ac:dyDescent="0.3">
      <c r="A255" s="24">
        <v>0.7227662037037037</v>
      </c>
      <c r="B255" s="19">
        <v>8</v>
      </c>
      <c r="C255" s="38">
        <v>63</v>
      </c>
      <c r="D255" s="20" t="s">
        <v>24</v>
      </c>
      <c r="E255" s="20" t="s">
        <v>25</v>
      </c>
    </row>
    <row r="256" spans="1:5" ht="13" x14ac:dyDescent="0.3">
      <c r="A256" s="24">
        <v>0.72354166666666664</v>
      </c>
      <c r="B256" s="19">
        <v>11</v>
      </c>
      <c r="C256" s="38">
        <v>63</v>
      </c>
      <c r="D256" s="20" t="s">
        <v>24</v>
      </c>
      <c r="E256" s="20" t="s">
        <v>25</v>
      </c>
    </row>
    <row r="257" spans="1:5" ht="13" x14ac:dyDescent="0.3">
      <c r="A257" s="24">
        <v>0.72354166666666664</v>
      </c>
      <c r="B257" s="19">
        <v>11</v>
      </c>
      <c r="C257" s="38">
        <v>63</v>
      </c>
      <c r="D257" s="20" t="s">
        <v>24</v>
      </c>
      <c r="E257" s="20" t="s">
        <v>25</v>
      </c>
    </row>
    <row r="258" spans="1:5" ht="13" x14ac:dyDescent="0.3">
      <c r="A258" s="24">
        <v>0.72521990740740738</v>
      </c>
      <c r="B258" s="19">
        <v>12</v>
      </c>
      <c r="C258" s="38">
        <v>63</v>
      </c>
      <c r="D258" s="20" t="s">
        <v>24</v>
      </c>
      <c r="E258" s="20" t="s">
        <v>25</v>
      </c>
    </row>
    <row r="259" spans="1:5" ht="13" x14ac:dyDescent="0.3">
      <c r="A259" s="24">
        <v>0.72737268518518516</v>
      </c>
      <c r="B259" s="19">
        <v>1</v>
      </c>
      <c r="C259" s="38">
        <v>63</v>
      </c>
      <c r="D259" s="20" t="s">
        <v>24</v>
      </c>
      <c r="E259" s="20" t="s">
        <v>25</v>
      </c>
    </row>
    <row r="260" spans="1:5" ht="13" x14ac:dyDescent="0.3">
      <c r="A260" s="24">
        <v>0.72737268518518516</v>
      </c>
      <c r="B260" s="19">
        <v>11</v>
      </c>
      <c r="C260" s="38">
        <v>63</v>
      </c>
      <c r="D260" s="20" t="s">
        <v>24</v>
      </c>
      <c r="E260" s="20" t="s">
        <v>25</v>
      </c>
    </row>
    <row r="261" spans="1:5" ht="13" x14ac:dyDescent="0.3">
      <c r="A261" s="24">
        <v>0.72912037037037036</v>
      </c>
      <c r="B261" s="19">
        <v>4</v>
      </c>
      <c r="C261" s="38">
        <v>63</v>
      </c>
      <c r="D261" s="20" t="s">
        <v>24</v>
      </c>
      <c r="E261" s="20" t="s">
        <v>25</v>
      </c>
    </row>
    <row r="262" spans="1:5" ht="13" x14ac:dyDescent="0.3">
      <c r="A262" s="24">
        <v>0.72912037037037036</v>
      </c>
      <c r="B262" s="19">
        <v>7</v>
      </c>
      <c r="C262" s="38">
        <v>63</v>
      </c>
      <c r="D262" s="20" t="s">
        <v>24</v>
      </c>
      <c r="E262" s="20" t="s">
        <v>25</v>
      </c>
    </row>
    <row r="263" spans="1:5" ht="13" x14ac:dyDescent="0.3">
      <c r="A263" s="23" t="s">
        <v>40</v>
      </c>
      <c r="B263" s="36">
        <f>SUM(B167:B262)</f>
        <v>1363</v>
      </c>
      <c r="C263" s="22">
        <v>63.533499999999997</v>
      </c>
      <c r="D263" s="25"/>
      <c r="E263" s="25"/>
    </row>
    <row r="264" spans="1:5" ht="13" x14ac:dyDescent="0.3">
      <c r="A264" s="24">
        <v>0.43818287037037035</v>
      </c>
      <c r="B264" s="19">
        <v>5</v>
      </c>
      <c r="C264" s="38">
        <v>64</v>
      </c>
      <c r="D264" s="20" t="s">
        <v>24</v>
      </c>
      <c r="E264" s="20" t="s">
        <v>25</v>
      </c>
    </row>
    <row r="265" spans="1:5" ht="13" x14ac:dyDescent="0.3">
      <c r="A265" s="24">
        <v>0.43818287037037035</v>
      </c>
      <c r="B265" s="19">
        <v>50</v>
      </c>
      <c r="C265" s="38">
        <v>64</v>
      </c>
      <c r="D265" s="20" t="s">
        <v>24</v>
      </c>
      <c r="E265" s="20" t="s">
        <v>25</v>
      </c>
    </row>
    <row r="266" spans="1:5" ht="13" x14ac:dyDescent="0.3">
      <c r="A266" s="24">
        <v>0.43818287037037035</v>
      </c>
      <c r="B266" s="19">
        <v>113</v>
      </c>
      <c r="C266" s="38">
        <v>64</v>
      </c>
      <c r="D266" s="20" t="s">
        <v>24</v>
      </c>
      <c r="E266" s="20" t="s">
        <v>25</v>
      </c>
    </row>
    <row r="267" spans="1:5" ht="13" x14ac:dyDescent="0.3">
      <c r="A267" s="24">
        <v>0.43990740740740741</v>
      </c>
      <c r="B267" s="19">
        <v>9</v>
      </c>
      <c r="C267" s="38">
        <v>64.599999999999994</v>
      </c>
      <c r="D267" s="20" t="s">
        <v>24</v>
      </c>
      <c r="E267" s="20" t="s">
        <v>25</v>
      </c>
    </row>
    <row r="268" spans="1:5" ht="13" x14ac:dyDescent="0.3">
      <c r="A268" s="24">
        <v>0.43990740740740741</v>
      </c>
      <c r="B268" s="19">
        <v>15</v>
      </c>
      <c r="C268" s="38">
        <v>64.599999999999994</v>
      </c>
      <c r="D268" s="20" t="s">
        <v>24</v>
      </c>
      <c r="E268" s="20" t="s">
        <v>25</v>
      </c>
    </row>
    <row r="269" spans="1:5" ht="13" x14ac:dyDescent="0.3">
      <c r="A269" s="24">
        <v>0.44166666666666665</v>
      </c>
      <c r="B269" s="19">
        <v>24</v>
      </c>
      <c r="C269" s="38">
        <v>64.599999999999994</v>
      </c>
      <c r="D269" s="20" t="s">
        <v>24</v>
      </c>
      <c r="E269" s="20" t="s">
        <v>25</v>
      </c>
    </row>
    <row r="270" spans="1:5" ht="13" x14ac:dyDescent="0.3">
      <c r="A270" s="24">
        <v>0.45381944444444444</v>
      </c>
      <c r="B270" s="19">
        <v>24</v>
      </c>
      <c r="C270" s="38">
        <v>65</v>
      </c>
      <c r="D270" s="20" t="s">
        <v>24</v>
      </c>
      <c r="E270" s="20" t="s">
        <v>25</v>
      </c>
    </row>
    <row r="271" spans="1:5" ht="13" x14ac:dyDescent="0.3">
      <c r="A271" s="24">
        <v>0.45524305555555555</v>
      </c>
      <c r="B271" s="19">
        <v>12</v>
      </c>
      <c r="C271" s="38">
        <v>65</v>
      </c>
      <c r="D271" s="20" t="s">
        <v>24</v>
      </c>
      <c r="E271" s="20" t="s">
        <v>25</v>
      </c>
    </row>
    <row r="272" spans="1:5" ht="13" x14ac:dyDescent="0.3">
      <c r="A272" s="24">
        <v>0.45718750000000002</v>
      </c>
      <c r="B272" s="19">
        <v>4</v>
      </c>
      <c r="C272" s="38">
        <v>65</v>
      </c>
      <c r="D272" s="20" t="s">
        <v>24</v>
      </c>
      <c r="E272" s="20" t="s">
        <v>25</v>
      </c>
    </row>
    <row r="273" spans="1:5" ht="13" x14ac:dyDescent="0.3">
      <c r="A273" s="24">
        <v>0.45718750000000002</v>
      </c>
      <c r="B273" s="19">
        <v>8</v>
      </c>
      <c r="C273" s="38">
        <v>65</v>
      </c>
      <c r="D273" s="20" t="s">
        <v>24</v>
      </c>
      <c r="E273" s="20" t="s">
        <v>25</v>
      </c>
    </row>
    <row r="274" spans="1:5" ht="13" x14ac:dyDescent="0.3">
      <c r="A274" s="24">
        <v>0.46011574074074074</v>
      </c>
      <c r="B274" s="19">
        <v>1</v>
      </c>
      <c r="C274" s="38">
        <v>65</v>
      </c>
      <c r="D274" s="20" t="s">
        <v>24</v>
      </c>
      <c r="E274" s="20" t="s">
        <v>25</v>
      </c>
    </row>
    <row r="275" spans="1:5" ht="13" x14ac:dyDescent="0.3">
      <c r="A275" s="24">
        <v>0.46011574074074074</v>
      </c>
      <c r="B275" s="19">
        <v>11</v>
      </c>
      <c r="C275" s="38">
        <v>65</v>
      </c>
      <c r="D275" s="20" t="s">
        <v>24</v>
      </c>
      <c r="E275" s="20" t="s">
        <v>25</v>
      </c>
    </row>
    <row r="276" spans="1:5" ht="13" x14ac:dyDescent="0.3">
      <c r="A276" s="24">
        <v>0.46299768518518519</v>
      </c>
      <c r="B276" s="19">
        <v>12</v>
      </c>
      <c r="C276" s="38">
        <v>65</v>
      </c>
      <c r="D276" s="20" t="s">
        <v>24</v>
      </c>
      <c r="E276" s="20" t="s">
        <v>25</v>
      </c>
    </row>
    <row r="277" spans="1:5" ht="13" x14ac:dyDescent="0.3">
      <c r="A277" s="24">
        <v>0.46589120370370368</v>
      </c>
      <c r="B277" s="19">
        <v>12</v>
      </c>
      <c r="C277" s="38">
        <v>65</v>
      </c>
      <c r="D277" s="20" t="s">
        <v>24</v>
      </c>
      <c r="E277" s="20" t="s">
        <v>25</v>
      </c>
    </row>
    <row r="278" spans="1:5" ht="13" x14ac:dyDescent="0.3">
      <c r="A278" s="24">
        <v>0.46721064814814817</v>
      </c>
      <c r="B278" s="19">
        <v>12</v>
      </c>
      <c r="C278" s="38">
        <v>64.8</v>
      </c>
      <c r="D278" s="20" t="s">
        <v>24</v>
      </c>
      <c r="E278" s="20" t="s">
        <v>25</v>
      </c>
    </row>
    <row r="279" spans="1:5" ht="13" x14ac:dyDescent="0.3">
      <c r="A279" s="24">
        <v>0.46721064814814817</v>
      </c>
      <c r="B279" s="19">
        <v>24</v>
      </c>
      <c r="C279" s="38">
        <v>64.8</v>
      </c>
      <c r="D279" s="20" t="s">
        <v>24</v>
      </c>
      <c r="E279" s="20" t="s">
        <v>25</v>
      </c>
    </row>
    <row r="280" spans="1:5" ht="13" x14ac:dyDescent="0.3">
      <c r="A280" s="24">
        <v>0.46877314814814813</v>
      </c>
      <c r="B280" s="19">
        <v>12</v>
      </c>
      <c r="C280" s="38">
        <v>65.400000000000006</v>
      </c>
      <c r="D280" s="20" t="s">
        <v>24</v>
      </c>
      <c r="E280" s="20" t="s">
        <v>25</v>
      </c>
    </row>
    <row r="281" spans="1:5" ht="13" x14ac:dyDescent="0.3">
      <c r="A281" s="23" t="s">
        <v>41</v>
      </c>
      <c r="B281" s="22">
        <f>SUM(B264:B280)</f>
        <v>348</v>
      </c>
      <c r="C281" s="22">
        <v>64.455200000000005</v>
      </c>
      <c r="D281" s="21"/>
      <c r="E281" s="21"/>
    </row>
  </sheetData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&amp;C&amp;"Arial,Bold"&amp;14FREQUENTIS AG: Aktienrückerwerb 2021 / Share Repurchase 2021</oddHeader>
    <oddFooter>&amp;L&amp;A&amp;R&amp;P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7D233A793F36418A32EA75BD6DBD1A" ma:contentTypeVersion="8" ma:contentTypeDescription="Create a new document." ma:contentTypeScope="" ma:versionID="4068482ec156f3ede4dfc1a4ad2a5866">
  <xsd:schema xmlns:xsd="http://www.w3.org/2001/XMLSchema" xmlns:xs="http://www.w3.org/2001/XMLSchema" xmlns:p="http://schemas.microsoft.com/office/2006/metadata/properties" xmlns:ns2="bab0e306-d2f6-47e5-b818-d88dabebba07" targetNamespace="http://schemas.microsoft.com/office/2006/metadata/properties" ma:root="true" ma:fieldsID="e49403f892b6bbe2a2d42d79ba1bfec9" ns2:_="">
    <xsd:import namespace="bab0e306-d2f6-47e5-b818-d88dabebba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b0e306-d2f6-47e5-b818-d88dabebba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6074F41-B0CC-4D9C-A9E8-28BFE1CBE7E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FA18568-F620-4E57-902B-9085601781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ab0e306-d2f6-47e5-b818-d88dabebba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8846480-12D7-4299-85AD-4F8F59306022}">
  <ds:schemaRefs>
    <ds:schemaRef ds:uri="http://purl.org/dc/dcmitype/"/>
    <ds:schemaRef ds:uri="e22208d3-ee62-4367-9adf-dc971d186048"/>
    <ds:schemaRef ds:uri="http://purl.org/dc/terms/"/>
    <ds:schemaRef ds:uri="http://schemas.microsoft.com/office/2006/documentManagement/types"/>
    <ds:schemaRef ds:uri="http://purl.org/dc/elements/1.1/"/>
    <ds:schemaRef ds:uri="b75ebb12-7f2c-4aa7-aaa6-5224d7c6c8f2"/>
    <ds:schemaRef ds:uri="http://schemas.microsoft.com/office/infopath/2007/PartnerControls"/>
    <ds:schemaRef ds:uri="ca1233d5-4b44-4906-bd17-ad786f549582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Wochenübersicht</vt:lpstr>
      <vt:lpstr>Details 2025-09-22_2025-09-26</vt:lpstr>
      <vt:lpstr>Wochenübersicht!Print_Area</vt:lpstr>
      <vt:lpstr>Wochenübersicht!Print_Titles</vt:lpstr>
    </vt:vector>
  </TitlesOfParts>
  <Company>Erste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A98CJAC</dc:creator>
  <cp:lastModifiedBy>MARIN Stefan</cp:lastModifiedBy>
  <cp:lastPrinted>2023-08-31T15:39:44Z</cp:lastPrinted>
  <dcterms:created xsi:type="dcterms:W3CDTF">2001-06-21T13:12:38Z</dcterms:created>
  <dcterms:modified xsi:type="dcterms:W3CDTF">2025-09-30T14:16:31Z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ContentTypeId">
    <vt:lpwstr>0x010100F17D233A793F36418A32EA75BD6DBD1A</vt:lpwstr>
  </property>
  <property fmtid="{D5CDD505-2E9C-101B-9397-08002B2CF9AE}" pid="4" name="MSIP_Label_2a6524ed-fb1a-49fd-bafe-15c5e5ffd047_Enabled">
    <vt:lpwstr>true</vt:lpwstr>
  </property>
  <property fmtid="{D5CDD505-2E9C-101B-9397-08002B2CF9AE}" pid="5" name="MSIP_Label_2a6524ed-fb1a-49fd-bafe-15c5e5ffd047_SetDate">
    <vt:lpwstr>2021-03-04T09:40:32Z</vt:lpwstr>
  </property>
  <property fmtid="{D5CDD505-2E9C-101B-9397-08002B2CF9AE}" pid="6" name="MSIP_Label_2a6524ed-fb1a-49fd-bafe-15c5e5ffd047_Method">
    <vt:lpwstr>Privileged</vt:lpwstr>
  </property>
  <property fmtid="{D5CDD505-2E9C-101B-9397-08002B2CF9AE}" pid="7" name="MSIP_Label_2a6524ed-fb1a-49fd-bafe-15c5e5ffd047_Name">
    <vt:lpwstr>Internal</vt:lpwstr>
  </property>
  <property fmtid="{D5CDD505-2E9C-101B-9397-08002B2CF9AE}" pid="8" name="MSIP_Label_2a6524ed-fb1a-49fd-bafe-15c5e5ffd047_SiteId">
    <vt:lpwstr>9b511fda-f0b1-43a5-b06e-1e720f64520a</vt:lpwstr>
  </property>
  <property fmtid="{D5CDD505-2E9C-101B-9397-08002B2CF9AE}" pid="9" name="MSIP_Label_2a6524ed-fb1a-49fd-bafe-15c5e5ffd047_ActionId">
    <vt:lpwstr>ff12ae89-9230-44f6-b4bc-7711f30f260f</vt:lpwstr>
  </property>
  <property fmtid="{D5CDD505-2E9C-101B-9397-08002B2CF9AE}" pid="10" name="MSIP_Label_2a6524ed-fb1a-49fd-bafe-15c5e5ffd047_ContentBits">
    <vt:lpwstr>0</vt:lpwstr>
  </property>
  <property fmtid="{D5CDD505-2E9C-101B-9397-08002B2CF9AE}" pid="11" name="MSIP_Label_50bef7d4-e22d-4ab7-80f8-95d0deb51eea_Enabled">
    <vt:lpwstr>true</vt:lpwstr>
  </property>
  <property fmtid="{D5CDD505-2E9C-101B-9397-08002B2CF9AE}" pid="12" name="MSIP_Label_50bef7d4-e22d-4ab7-80f8-95d0deb51eea_SetDate">
    <vt:lpwstr>2023-09-04T16:13:45Z</vt:lpwstr>
  </property>
  <property fmtid="{D5CDD505-2E9C-101B-9397-08002B2CF9AE}" pid="13" name="MSIP_Label_50bef7d4-e22d-4ab7-80f8-95d0deb51eea_Method">
    <vt:lpwstr>Standard</vt:lpwstr>
  </property>
  <property fmtid="{D5CDD505-2E9C-101B-9397-08002B2CF9AE}" pid="14" name="MSIP_Label_50bef7d4-e22d-4ab7-80f8-95d0deb51eea_Name">
    <vt:lpwstr>Frequentis General</vt:lpwstr>
  </property>
  <property fmtid="{D5CDD505-2E9C-101B-9397-08002B2CF9AE}" pid="15" name="MSIP_Label_50bef7d4-e22d-4ab7-80f8-95d0deb51eea_SiteId">
    <vt:lpwstr>4a636d6a-7c5d-4373-a76b-698cfd77431f</vt:lpwstr>
  </property>
  <property fmtid="{D5CDD505-2E9C-101B-9397-08002B2CF9AE}" pid="16" name="MSIP_Label_50bef7d4-e22d-4ab7-80f8-95d0deb51eea_ActionId">
    <vt:lpwstr>e0801743-ff3e-4e92-acaf-0df618739089</vt:lpwstr>
  </property>
  <property fmtid="{D5CDD505-2E9C-101B-9397-08002B2CF9AE}" pid="17" name="MSIP_Label_50bef7d4-e22d-4ab7-80f8-95d0deb51eea_ContentBits">
    <vt:lpwstr>0</vt:lpwstr>
  </property>
  <property fmtid="{D5CDD505-2E9C-101B-9397-08002B2CF9AE}" pid="18" name="Frequentis_Classification_Level">
    <vt:lpwstr>Frequentis General</vt:lpwstr>
  </property>
</Properties>
</file>