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frequentis.sharepoint.com/sites/T-Investor_Relations-Aktie/Shared Documents/Aktie/2025-09_Rückkauf 2025/Deutsch/Veröffentlichungen-nur-auf-IR-Website_Excels/"/>
    </mc:Choice>
  </mc:AlternateContent>
  <xr:revisionPtr revIDLastSave="128" documentId="8_{BE71BCC3-2E7B-4C85-A0DF-3B790007963F}" xr6:coauthVersionLast="47" xr6:coauthVersionMax="47" xr10:uidLastSave="{1C759541-B3D2-4B72-9D79-9BC57D160A4F}"/>
  <bookViews>
    <workbookView xWindow="-120" yWindow="-120" windowWidth="29040" windowHeight="15720" xr2:uid="{00000000-000D-0000-FFFF-FFFF00000000}"/>
  </bookViews>
  <sheets>
    <sheet name="Wochenübersicht" sheetId="2" r:id="rId1"/>
    <sheet name="Details 2025-10-06_2025-10-08" sheetId="4" r:id="rId2"/>
  </sheets>
  <definedNames>
    <definedName name="_xlnm.Print_Area" localSheetId="0">Wochenübersicht!$A$1:$H$8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4" l="1"/>
  <c r="B16" i="4" l="1"/>
  <c r="F6" i="2" l="1"/>
  <c r="E6" i="2"/>
  <c r="B6" i="2"/>
  <c r="C6" i="2" l="1"/>
  <c r="H6" i="2"/>
  <c r="G6" i="2" s="1"/>
  <c r="D6" i="2" l="1"/>
</calcChain>
</file>

<file path=xl/sharedStrings.xml><?xml version="1.0" encoding="utf-8"?>
<sst xmlns="http://schemas.openxmlformats.org/spreadsheetml/2006/main" count="338" uniqueCount="39">
  <si>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</si>
  <si>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</si>
  <si>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</si>
  <si>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</si>
  <si>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</si>
  <si>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</si>
  <si>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</si>
  <si>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</si>
  <si>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</si>
  <si>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</si>
  <si>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</si>
  <si>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</si>
  <si>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</si>
  <si>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</si>
  <si>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</si>
  <si>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</si>
  <si>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</si>
  <si>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</si>
  <si>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</si>
  <si>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</si>
  <si>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</si>
  <si>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</si>
  <si>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</si>
  <si>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</si>
  <si>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</si>
  <si>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</si>
  <si>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</si>
  <si>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</si>
  <si>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</si>
  <si>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>---</t>
  </si>
  <si>
    <t>Summe 06.10.2025 XVIE</t>
  </si>
  <si>
    <t>Summe 07.10.2025 XVIE</t>
  </si>
  <si>
    <t>Das Aktienrückkaufprogramm wurde am 08.10.2025 beendet.</t>
  </si>
  <si>
    <t>The share repurchase programme was completed on 8 October 2025.</t>
  </si>
  <si>
    <t>Summe 08.10.2025 XVIE</t>
  </si>
  <si>
    <t xml:space="preserve"> 09:36:21</t>
  </si>
  <si>
    <t xml:space="preserve"> 09:37:51</t>
  </si>
  <si>
    <t xml:space="preserve"> 10:14:19</t>
  </si>
  <si>
    <t xml:space="preserve"> 10:22:23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</si>
</sst>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</cellStyleXfs>
  <cellXfs count="39">
    <xf numFmtId="0" fontId="0" fillId="0" borderId="0" xfId="0"/>
    <xf numFmtId="4" fontId="3" fillId="0" borderId="0" xfId="0" applyNumberFormat="1" applyFont="1"/>
    <xf numFmtId="164" fontId="4" fillId="0" borderId="0" xfId="0" applyNumberFormat="1" applyFont="1"/>
    <xf numFmtId="4" fontId="4" fillId="0" borderId="0" xfId="0" applyNumberFormat="1" applyFont="1"/>
    <xf numFmtId="0" fontId="4" fillId="0" borderId="0" xfId="0" applyFont="1"/>
    <xf numFmtId="0" fontId="3" fillId="0" borderId="0" xfId="0" applyFont="1"/>
    <xf numFmtId="3" fontId="4" fillId="0" borderId="0" xfId="0" applyNumberFormat="1" applyFont="1"/>
    <xf numFmtId="166" fontId="4" fillId="0" borderId="0" xfId="0" applyNumberFormat="1" applyFont="1"/>
    <xf numFmtId="167" fontId="4" fillId="0" borderId="0" xfId="0" applyNumberFormat="1" applyFont="1"/>
    <xf numFmtId="4" fontId="3" fillId="3" borderId="1" xfId="0" applyNumberFormat="1" applyFont="1" applyFill="1" applyBorder="1"/>
    <xf numFmtId="3" fontId="3" fillId="3" borderId="1" xfId="0" applyNumberFormat="1" applyFont="1" applyFill="1" applyBorder="1"/>
    <xf numFmtId="165" fontId="3" fillId="3" borderId="1" xfId="1" applyNumberFormat="1" applyFont="1" applyFill="1" applyBorder="1"/>
    <xf numFmtId="166" fontId="3" fillId="3" borderId="1" xfId="0" applyNumberFormat="1" applyFont="1" applyFill="1" applyBorder="1"/>
    <xf numFmtId="167" fontId="3" fillId="3" borderId="1" xfId="0" applyNumberFormat="1" applyFont="1" applyFill="1" applyBorder="1"/>
    <xf numFmtId="169" fontId="4" fillId="0" borderId="0" xfId="0" applyNumberFormat="1" applyFont="1"/>
    <xf numFmtId="14" fontId="2" fillId="0" borderId="1" xfId="0" applyNumberFormat="1" applyFont="1" applyBorder="1"/>
    <xf numFmtId="0" fontId="6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1" xfId="3" applyFont="1" applyBorder="1"/>
    <xf numFmtId="0" fontId="9" fillId="0" borderId="1" xfId="0" applyFont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10" fillId="4" borderId="1" xfId="0" applyFont="1" applyFill="1" applyBorder="1" applyAlignment="1">
      <alignment wrapText="1"/>
    </xf>
    <xf numFmtId="3" fontId="7" fillId="4" borderId="1" xfId="0" applyNumberFormat="1" applyFont="1" applyFill="1" applyBorder="1" applyAlignment="1">
      <alignment wrapText="1"/>
    </xf>
    <xf numFmtId="2" fontId="8" fillId="0" borderId="1" xfId="3" applyNumberFormat="1" applyFont="1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2" fillId="0" borderId="0" xfId="0" applyNumberFormat="1" applyFont="1"/>
    <xf numFmtId="0" fontId="7" fillId="4" borderId="1" xfId="0" quotePrefix="1" applyFont="1" applyFill="1" applyBorder="1" applyAlignment="1">
      <alignment horizontal="right" wrapText="1"/>
    </xf>
    <xf numFmtId="21" fontId="7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165" fontId="2" fillId="0" borderId="1" xfId="1" applyNumberFormat="1" applyFont="1" applyBorder="1"/>
    <xf numFmtId="168" fontId="2" fillId="0" borderId="1" xfId="0" applyNumberFormat="1" applyFont="1" applyBorder="1"/>
    <xf numFmtId="167" fontId="2" fillId="0" borderId="1" xfId="0" applyNumberFormat="1" applyFont="1" applyBorder="1"/>
    <xf numFmtId="4" fontId="2" fillId="0" borderId="1" xfId="0" applyNumberFormat="1" applyFont="1" applyBorder="1"/>
    <xf numFmtId="168" fontId="2" fillId="0" borderId="1" xfId="0" quotePrefix="1" applyNumberFormat="1" applyFont="1" applyBorder="1" applyAlignment="1">
      <alignment horizontal="right"/>
    </xf>
    <xf numFmtId="169" fontId="9" fillId="4" borderId="1" xfId="0" applyNumberFormat="1" applyFont="1" applyFill="1" applyBorder="1" applyAlignment="1">
      <alignment wrapText="1"/>
    </xf>
  </cellXfs>
  <cellStyles count="4">
    <cellStyle name="Normal" xfId="0" builtinId="0"/>
    <cellStyle name="Percent" xfId="1" builtinId="5"/>
    <cellStyle name="Standard 2" xfId="2" xr:uid="{00000000-0005-0000-0000-000002000000}"/>
    <cellStyle name="Standard_Deutsch" xfId="3" xr:uid="{56979A59-FEB2-41B7-B7AE-C4F199558C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3"/>
  <sheetViews>
    <sheetView tabSelected="1" zoomScale="90" zoomScaleNormal="90" workbookViewId="0">
      <selection activeCell="A3" sqref="A3"/>
    </sheetView>
  </sheetViews>
  <sheetFormatPr defaultColWidth="9.140625" defaultRowHeight="12.75" x14ac:dyDescent="0.2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s="28" customFormat="1" ht="63.75" x14ac:dyDescent="0.2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27"/>
      <c r="J1" s="27"/>
      <c r="K1" s="27"/>
    </row>
    <row r="2" spans="1:11" s="28" customFormat="1" ht="51" x14ac:dyDescent="0.2">
      <c r="A2" s="16" t="s">
        <v>8</v>
      </c>
      <c r="B2" s="16" t="s">
        <v>9</v>
      </c>
      <c r="C2" s="16" t="s">
        <v>10</v>
      </c>
      <c r="D2" s="16" t="s">
        <v>11</v>
      </c>
      <c r="E2" s="16" t="s">
        <v>12</v>
      </c>
      <c r="F2" s="16" t="s">
        <v>13</v>
      </c>
      <c r="G2" s="16" t="s">
        <v>14</v>
      </c>
      <c r="H2" s="16" t="s">
        <v>15</v>
      </c>
      <c r="I2" s="27"/>
      <c r="J2" s="27"/>
      <c r="K2" s="27"/>
    </row>
    <row r="3" spans="1:11" x14ac:dyDescent="0.2">
      <c r="A3" s="15">
        <v>45936</v>
      </c>
      <c r="B3" s="32">
        <v>0</v>
      </c>
      <c r="C3" s="33">
        <v>0</v>
      </c>
      <c r="D3" s="33">
        <v>3.4118978472814644E-4</v>
      </c>
      <c r="E3" s="37" t="s">
        <v>29</v>
      </c>
      <c r="F3" s="37" t="s">
        <v>29</v>
      </c>
      <c r="G3" s="37" t="s">
        <v>29</v>
      </c>
      <c r="H3" s="36">
        <v>0</v>
      </c>
      <c r="I3" s="6"/>
      <c r="J3" s="14"/>
    </row>
    <row r="4" spans="1:11" x14ac:dyDescent="0.2">
      <c r="A4" s="15">
        <v>45937</v>
      </c>
      <c r="B4" s="32">
        <v>189</v>
      </c>
      <c r="C4" s="33">
        <v>1.4231928782524758E-5</v>
      </c>
      <c r="D4" s="33">
        <v>3.554217135106712E-4</v>
      </c>
      <c r="E4" s="34">
        <v>82</v>
      </c>
      <c r="F4" s="34">
        <v>82</v>
      </c>
      <c r="G4" s="35">
        <v>82</v>
      </c>
      <c r="H4" s="36">
        <v>15498</v>
      </c>
      <c r="I4" s="6"/>
      <c r="J4" s="14"/>
    </row>
    <row r="5" spans="1:11" x14ac:dyDescent="0.2">
      <c r="A5" s="15">
        <v>45938</v>
      </c>
      <c r="B5" s="32">
        <v>1280</v>
      </c>
      <c r="C5" s="33">
        <v>9.6385549426622694E-5</v>
      </c>
      <c r="D5" s="33">
        <v>4.5180726293729388E-4</v>
      </c>
      <c r="E5" s="34">
        <v>82</v>
      </c>
      <c r="F5" s="34">
        <v>76</v>
      </c>
      <c r="G5" s="35">
        <v>79.676699999999997</v>
      </c>
      <c r="H5" s="36">
        <v>101986.17599999999</v>
      </c>
      <c r="I5" s="6"/>
      <c r="J5" s="14"/>
    </row>
    <row r="6" spans="1:11" x14ac:dyDescent="0.2">
      <c r="A6" s="9" t="s">
        <v>28</v>
      </c>
      <c r="B6" s="10">
        <f>SUM(B3:B5)</f>
        <v>1469</v>
      </c>
      <c r="C6" s="11">
        <f>AVERAGE(C3:C5)</f>
        <v>3.6872492736382487E-5</v>
      </c>
      <c r="D6" s="11">
        <f>MAX(D3:D5)</f>
        <v>4.5180726293729388E-4</v>
      </c>
      <c r="E6" s="12">
        <f>MAX(E3:E5)</f>
        <v>82</v>
      </c>
      <c r="F6" s="12">
        <f>MIN(F3:F5)</f>
        <v>76</v>
      </c>
      <c r="G6" s="13">
        <f>H6/B6</f>
        <v>79.975613342409801</v>
      </c>
      <c r="H6" s="9">
        <f>SUM(H3:H5)</f>
        <v>117484.17599999999</v>
      </c>
    </row>
    <row r="7" spans="1:11" x14ac:dyDescent="0.2">
      <c r="A7" s="3"/>
      <c r="B7" s="3"/>
      <c r="C7" s="3"/>
      <c r="D7" s="3"/>
      <c r="E7" s="3"/>
      <c r="F7" s="3"/>
      <c r="G7" s="3"/>
      <c r="H7" s="3"/>
    </row>
    <row r="8" spans="1:11" x14ac:dyDescent="0.2">
      <c r="A8" s="29" t="s">
        <v>32</v>
      </c>
      <c r="B8" s="1"/>
      <c r="C8" s="1"/>
      <c r="D8" s="1"/>
      <c r="E8" s="1"/>
      <c r="F8" s="3"/>
      <c r="G8" s="1"/>
      <c r="H8" s="1"/>
    </row>
    <row r="9" spans="1:11" x14ac:dyDescent="0.2">
      <c r="A9" s="2"/>
      <c r="B9" s="6"/>
      <c r="C9" s="7"/>
      <c r="D9" s="7"/>
      <c r="E9" s="8"/>
      <c r="F9" s="7"/>
      <c r="G9" s="3"/>
      <c r="H9" s="7"/>
    </row>
    <row r="10" spans="1:11" s="5" customFormat="1" x14ac:dyDescent="0.2">
      <c r="A10" s="29" t="s">
        <v>33</v>
      </c>
      <c r="B10" s="3"/>
      <c r="C10" s="3"/>
      <c r="D10" s="3"/>
      <c r="E10" s="8"/>
      <c r="F10" s="7"/>
      <c r="G10" s="3"/>
      <c r="H10" s="3"/>
    </row>
    <row r="11" spans="1:11" x14ac:dyDescent="0.2">
      <c r="A11" s="3"/>
      <c r="B11" s="3"/>
      <c r="C11" s="3"/>
      <c r="D11" s="3"/>
      <c r="E11" s="8"/>
      <c r="F11" s="7"/>
      <c r="G11" s="3"/>
      <c r="H11" s="3"/>
    </row>
    <row r="12" spans="1:11" x14ac:dyDescent="0.2">
      <c r="A12" s="3"/>
      <c r="B12" s="3"/>
      <c r="C12" s="3"/>
      <c r="D12" s="3"/>
      <c r="E12" s="3"/>
      <c r="F12" s="3"/>
      <c r="G12" s="3"/>
      <c r="H12" s="3"/>
    </row>
    <row r="13" spans="1:11" x14ac:dyDescent="0.2">
      <c r="A13" s="3"/>
      <c r="B13" s="3"/>
      <c r="C13" s="3"/>
      <c r="D13" s="3"/>
      <c r="E13" s="3"/>
      <c r="F13" s="3"/>
      <c r="G13" s="3"/>
      <c r="H13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150"/>
  <sheetViews>
    <sheetView zoomScaleNormal="100" workbookViewId="0">
      <selection activeCell="A5" sqref="A5"/>
    </sheetView>
  </sheetViews>
  <sheetFormatPr defaultColWidth="11.42578125" defaultRowHeight="12.75" x14ac:dyDescent="0.2"/>
  <cols>
    <col min="1" max="1" width="28" style="17" bestFit="1" customWidth="1"/>
    <col min="2" max="2" width="22.7109375" style="18" customWidth="1"/>
    <col min="3" max="3" width="15.42578125" style="18" customWidth="1"/>
    <col min="4" max="5" width="15.42578125" style="17" customWidth="1"/>
    <col min="6" max="16384" width="11.42578125" style="17"/>
  </cols>
  <sheetData>
    <row r="1" spans="1:5" ht="25.5" x14ac:dyDescent="0.2">
      <c r="A1" s="16" t="s">
        <v>26</v>
      </c>
      <c r="B1" s="16" t="s">
        <v>16</v>
      </c>
      <c r="C1" s="16" t="s">
        <v>17</v>
      </c>
      <c r="D1" s="16" t="s">
        <v>18</v>
      </c>
      <c r="E1" s="16" t="s">
        <v>19</v>
      </c>
    </row>
    <row r="2" spans="1:5" ht="25.5" x14ac:dyDescent="0.2">
      <c r="A2" s="16" t="s">
        <v>27</v>
      </c>
      <c r="B2" s="16" t="s">
        <v>20</v>
      </c>
      <c r="C2" s="16" t="s">
        <v>21</v>
      </c>
      <c r="D2" s="16" t="s">
        <v>22</v>
      </c>
      <c r="E2" s="16" t="s">
        <v>23</v>
      </c>
    </row>
    <row r="3" spans="1:5" x14ac:dyDescent="0.2">
      <c r="A3" s="23" t="s">
        <v>30</v>
      </c>
      <c r="B3" s="25">
        <v>0</v>
      </c>
      <c r="C3" s="30" t="s">
        <v>29</v>
      </c>
      <c r="D3" s="21"/>
      <c r="E3" s="21"/>
    </row>
    <row r="4" spans="1:5" x14ac:dyDescent="0.2">
      <c r="A4" s="31" t="s">
        <v>35</v>
      </c>
      <c r="B4" s="19">
        <v>36</v>
      </c>
      <c r="C4" s="26">
        <v>82</v>
      </c>
      <c r="D4" s="20" t="s">
        <v>24</v>
      </c>
      <c r="E4" s="20" t="s">
        <v>25</v>
      </c>
    </row>
    <row r="5" spans="1:5" x14ac:dyDescent="0.2">
      <c r="A5" s="31" t="s">
        <v>36</v>
      </c>
      <c r="B5" s="19">
        <v>9</v>
      </c>
      <c r="C5" s="26">
        <v>82</v>
      </c>
      <c r="D5" s="20" t="s">
        <v>24</v>
      </c>
      <c r="E5" s="20" t="s">
        <v>25</v>
      </c>
    </row>
    <row r="6" spans="1:5" x14ac:dyDescent="0.2">
      <c r="A6" s="31" t="s">
        <v>36</v>
      </c>
      <c r="B6" s="19">
        <v>36</v>
      </c>
      <c r="C6" s="26">
        <v>82</v>
      </c>
      <c r="D6" s="20" t="s">
        <v>24</v>
      </c>
      <c r="E6" s="20" t="s">
        <v>25</v>
      </c>
    </row>
    <row r="7" spans="1:5" x14ac:dyDescent="0.2">
      <c r="A7" s="31" t="s">
        <v>37</v>
      </c>
      <c r="B7" s="19">
        <v>9</v>
      </c>
      <c r="C7" s="26">
        <v>82</v>
      </c>
      <c r="D7" s="20" t="s">
        <v>24</v>
      </c>
      <c r="E7" s="20" t="s">
        <v>25</v>
      </c>
    </row>
    <row r="8" spans="1:5" x14ac:dyDescent="0.2">
      <c r="A8" s="31" t="s">
        <v>37</v>
      </c>
      <c r="B8" s="19">
        <v>9</v>
      </c>
      <c r="C8" s="26">
        <v>82</v>
      </c>
      <c r="D8" s="20" t="s">
        <v>24</v>
      </c>
      <c r="E8" s="20" t="s">
        <v>25</v>
      </c>
    </row>
    <row r="9" spans="1:5" x14ac:dyDescent="0.2">
      <c r="A9" s="31" t="s">
        <v>37</v>
      </c>
      <c r="B9" s="19">
        <v>9</v>
      </c>
      <c r="C9" s="26">
        <v>82</v>
      </c>
      <c r="D9" s="20" t="s">
        <v>24</v>
      </c>
      <c r="E9" s="20" t="s">
        <v>25</v>
      </c>
    </row>
    <row r="10" spans="1:5" x14ac:dyDescent="0.2">
      <c r="A10" s="31" t="s">
        <v>37</v>
      </c>
      <c r="B10" s="19">
        <v>9</v>
      </c>
      <c r="C10" s="26">
        <v>82</v>
      </c>
      <c r="D10" s="20" t="s">
        <v>24</v>
      </c>
      <c r="E10" s="20" t="s">
        <v>25</v>
      </c>
    </row>
    <row r="11" spans="1:5" x14ac:dyDescent="0.2">
      <c r="A11" s="31" t="s">
        <v>37</v>
      </c>
      <c r="B11" s="19">
        <v>9</v>
      </c>
      <c r="C11" s="26">
        <v>82</v>
      </c>
      <c r="D11" s="20" t="s">
        <v>24</v>
      </c>
      <c r="E11" s="20" t="s">
        <v>25</v>
      </c>
    </row>
    <row r="12" spans="1:5" x14ac:dyDescent="0.2">
      <c r="A12" s="31" t="s">
        <v>37</v>
      </c>
      <c r="B12" s="19">
        <v>9</v>
      </c>
      <c r="C12" s="26">
        <v>82</v>
      </c>
      <c r="D12" s="20" t="s">
        <v>24</v>
      </c>
      <c r="E12" s="20" t="s">
        <v>25</v>
      </c>
    </row>
    <row r="13" spans="1:5" x14ac:dyDescent="0.2">
      <c r="A13" s="31" t="s">
        <v>38</v>
      </c>
      <c r="B13" s="19">
        <v>9</v>
      </c>
      <c r="C13" s="26">
        <v>82</v>
      </c>
      <c r="D13" s="20" t="s">
        <v>24</v>
      </c>
      <c r="E13" s="20" t="s">
        <v>25</v>
      </c>
    </row>
    <row r="14" spans="1:5" x14ac:dyDescent="0.2">
      <c r="A14" s="31" t="s">
        <v>38</v>
      </c>
      <c r="B14" s="19">
        <v>9</v>
      </c>
      <c r="C14" s="26">
        <v>82</v>
      </c>
      <c r="D14" s="20" t="s">
        <v>24</v>
      </c>
      <c r="E14" s="20" t="s">
        <v>25</v>
      </c>
    </row>
    <row r="15" spans="1:5" x14ac:dyDescent="0.2">
      <c r="A15" s="31" t="s">
        <v>38</v>
      </c>
      <c r="B15" s="19">
        <v>36</v>
      </c>
      <c r="C15" s="26">
        <v>82</v>
      </c>
      <c r="D15" s="20" t="s">
        <v>24</v>
      </c>
      <c r="E15" s="20" t="s">
        <v>25</v>
      </c>
    </row>
    <row r="16" spans="1:5" x14ac:dyDescent="0.2">
      <c r="A16" s="23" t="s">
        <v>31</v>
      </c>
      <c r="B16" s="25">
        <f>SUM(B4:B15)</f>
        <v>189</v>
      </c>
      <c r="C16" s="38">
        <v>82</v>
      </c>
      <c r="D16" s="24"/>
      <c r="E16" s="24"/>
    </row>
    <row r="17" spans="1:5" x14ac:dyDescent="0.2">
      <c r="A17" s="31">
        <v>0.37827546296296294</v>
      </c>
      <c r="B17" s="19">
        <v>9</v>
      </c>
      <c r="C17" s="26">
        <v>80.599999999999994</v>
      </c>
      <c r="D17" s="20" t="s">
        <v>24</v>
      </c>
      <c r="E17" s="20" t="s">
        <v>25</v>
      </c>
    </row>
    <row r="18" spans="1:5" x14ac:dyDescent="0.2">
      <c r="A18" s="31">
        <v>0.38013888888888892</v>
      </c>
      <c r="B18" s="19">
        <v>9</v>
      </c>
      <c r="C18" s="26">
        <v>80</v>
      </c>
      <c r="D18" s="20" t="s">
        <v>24</v>
      </c>
      <c r="E18" s="20" t="s">
        <v>25</v>
      </c>
    </row>
    <row r="19" spans="1:5" x14ac:dyDescent="0.2">
      <c r="A19" s="31">
        <v>0.38276620370370368</v>
      </c>
      <c r="B19" s="19">
        <v>9</v>
      </c>
      <c r="C19" s="26">
        <v>81</v>
      </c>
      <c r="D19" s="20" t="s">
        <v>24</v>
      </c>
      <c r="E19" s="20" t="s">
        <v>25</v>
      </c>
    </row>
    <row r="20" spans="1:5" x14ac:dyDescent="0.2">
      <c r="A20" s="31">
        <v>0.38525462962962964</v>
      </c>
      <c r="B20" s="19">
        <v>1</v>
      </c>
      <c r="C20" s="26">
        <v>80.8</v>
      </c>
      <c r="D20" s="20" t="s">
        <v>24</v>
      </c>
      <c r="E20" s="20" t="s">
        <v>25</v>
      </c>
    </row>
    <row r="21" spans="1:5" x14ac:dyDescent="0.2">
      <c r="A21" s="31">
        <v>0.3863773148148148</v>
      </c>
      <c r="B21" s="19">
        <v>8</v>
      </c>
      <c r="C21" s="26">
        <v>80.8</v>
      </c>
      <c r="D21" s="20" t="s">
        <v>24</v>
      </c>
      <c r="E21" s="20" t="s">
        <v>25</v>
      </c>
    </row>
    <row r="22" spans="1:5" x14ac:dyDescent="0.2">
      <c r="A22" s="31">
        <v>0.38981481481481484</v>
      </c>
      <c r="B22" s="19">
        <v>9</v>
      </c>
      <c r="C22" s="26">
        <v>80.8</v>
      </c>
      <c r="D22" s="20" t="s">
        <v>24</v>
      </c>
      <c r="E22" s="20" t="s">
        <v>25</v>
      </c>
    </row>
    <row r="23" spans="1:5" x14ac:dyDescent="0.2">
      <c r="A23" s="31">
        <v>0.39557870370370368</v>
      </c>
      <c r="B23" s="19">
        <v>27</v>
      </c>
      <c r="C23" s="26">
        <v>80.8</v>
      </c>
      <c r="D23" s="20" t="s">
        <v>24</v>
      </c>
      <c r="E23" s="20" t="s">
        <v>25</v>
      </c>
    </row>
    <row r="24" spans="1:5" x14ac:dyDescent="0.2">
      <c r="A24" s="31">
        <v>0.39783564814814815</v>
      </c>
      <c r="B24" s="19">
        <v>9</v>
      </c>
      <c r="C24" s="26">
        <v>80.8</v>
      </c>
      <c r="D24" s="20" t="s">
        <v>24</v>
      </c>
      <c r="E24" s="20" t="s">
        <v>25</v>
      </c>
    </row>
    <row r="25" spans="1:5" x14ac:dyDescent="0.2">
      <c r="A25" s="31">
        <v>0.40281250000000002</v>
      </c>
      <c r="B25" s="19">
        <v>18</v>
      </c>
      <c r="C25" s="26">
        <v>81.400000000000006</v>
      </c>
      <c r="D25" s="20" t="s">
        <v>24</v>
      </c>
      <c r="E25" s="20" t="s">
        <v>25</v>
      </c>
    </row>
    <row r="26" spans="1:5" x14ac:dyDescent="0.2">
      <c r="A26" s="31">
        <v>0.40586805555555555</v>
      </c>
      <c r="B26" s="19">
        <v>9</v>
      </c>
      <c r="C26" s="26">
        <v>81</v>
      </c>
      <c r="D26" s="20" t="s">
        <v>24</v>
      </c>
      <c r="E26" s="20" t="s">
        <v>25</v>
      </c>
    </row>
    <row r="27" spans="1:5" x14ac:dyDescent="0.2">
      <c r="A27" s="31">
        <v>0.4074652777777778</v>
      </c>
      <c r="B27" s="19">
        <v>9</v>
      </c>
      <c r="C27" s="26">
        <v>81</v>
      </c>
      <c r="D27" s="20" t="s">
        <v>24</v>
      </c>
      <c r="E27" s="20" t="s">
        <v>25</v>
      </c>
    </row>
    <row r="28" spans="1:5" x14ac:dyDescent="0.2">
      <c r="A28" s="31">
        <v>0.40988425925925925</v>
      </c>
      <c r="B28" s="19">
        <v>9</v>
      </c>
      <c r="C28" s="26">
        <v>81</v>
      </c>
      <c r="D28" s="20" t="s">
        <v>24</v>
      </c>
      <c r="E28" s="20" t="s">
        <v>25</v>
      </c>
    </row>
    <row r="29" spans="1:5" x14ac:dyDescent="0.2">
      <c r="A29" s="31">
        <v>0.41296296296296298</v>
      </c>
      <c r="B29" s="19">
        <v>9</v>
      </c>
      <c r="C29" s="26">
        <v>81</v>
      </c>
      <c r="D29" s="20" t="s">
        <v>24</v>
      </c>
      <c r="E29" s="20" t="s">
        <v>25</v>
      </c>
    </row>
    <row r="30" spans="1:5" x14ac:dyDescent="0.2">
      <c r="A30" s="31">
        <v>0.41491898148148149</v>
      </c>
      <c r="B30" s="19">
        <v>9</v>
      </c>
      <c r="C30" s="26">
        <v>80.599999999999994</v>
      </c>
      <c r="D30" s="20" t="s">
        <v>24</v>
      </c>
      <c r="E30" s="20" t="s">
        <v>25</v>
      </c>
    </row>
    <row r="31" spans="1:5" x14ac:dyDescent="0.2">
      <c r="A31" s="31">
        <v>0.41741898148148149</v>
      </c>
      <c r="B31" s="19">
        <v>9</v>
      </c>
      <c r="C31" s="26">
        <v>81</v>
      </c>
      <c r="D31" s="20" t="s">
        <v>24</v>
      </c>
      <c r="E31" s="20" t="s">
        <v>25</v>
      </c>
    </row>
    <row r="32" spans="1:5" x14ac:dyDescent="0.2">
      <c r="A32" s="31">
        <v>0.4198263888888889</v>
      </c>
      <c r="B32" s="19">
        <v>9</v>
      </c>
      <c r="C32" s="26">
        <v>80.400000000000006</v>
      </c>
      <c r="D32" s="20" t="s">
        <v>24</v>
      </c>
      <c r="E32" s="20" t="s">
        <v>25</v>
      </c>
    </row>
    <row r="33" spans="1:5" x14ac:dyDescent="0.2">
      <c r="A33" s="31">
        <v>0.42623842592592592</v>
      </c>
      <c r="B33" s="19">
        <v>18</v>
      </c>
      <c r="C33" s="26">
        <v>80.400000000000006</v>
      </c>
      <c r="D33" s="20" t="s">
        <v>24</v>
      </c>
      <c r="E33" s="20" t="s">
        <v>25</v>
      </c>
    </row>
    <row r="34" spans="1:5" x14ac:dyDescent="0.2">
      <c r="A34" s="31">
        <v>0.42803240740740739</v>
      </c>
      <c r="B34" s="19">
        <v>9</v>
      </c>
      <c r="C34" s="26">
        <v>81.2</v>
      </c>
      <c r="D34" s="20" t="s">
        <v>24</v>
      </c>
      <c r="E34" s="20" t="s">
        <v>25</v>
      </c>
    </row>
    <row r="35" spans="1:5" x14ac:dyDescent="0.2">
      <c r="A35" s="31">
        <v>0.42979166666666668</v>
      </c>
      <c r="B35" s="19">
        <v>9</v>
      </c>
      <c r="C35" s="26">
        <v>80.599999999999994</v>
      </c>
      <c r="D35" s="20" t="s">
        <v>24</v>
      </c>
      <c r="E35" s="20" t="s">
        <v>25</v>
      </c>
    </row>
    <row r="36" spans="1:5" x14ac:dyDescent="0.2">
      <c r="A36" s="31">
        <v>0.43228009259259259</v>
      </c>
      <c r="B36" s="19">
        <v>9</v>
      </c>
      <c r="C36" s="26">
        <v>80.599999999999994</v>
      </c>
      <c r="D36" s="20" t="s">
        <v>24</v>
      </c>
      <c r="E36" s="20" t="s">
        <v>25</v>
      </c>
    </row>
    <row r="37" spans="1:5" x14ac:dyDescent="0.2">
      <c r="A37" s="31">
        <v>0.43842592592592594</v>
      </c>
      <c r="B37" s="19">
        <v>9</v>
      </c>
      <c r="C37" s="26">
        <v>80.599999999999994</v>
      </c>
      <c r="D37" s="20" t="s">
        <v>24</v>
      </c>
      <c r="E37" s="20" t="s">
        <v>25</v>
      </c>
    </row>
    <row r="38" spans="1:5" x14ac:dyDescent="0.2">
      <c r="A38" s="31">
        <v>0.44400462962962961</v>
      </c>
      <c r="B38" s="19">
        <v>27</v>
      </c>
      <c r="C38" s="26">
        <v>81.400000000000006</v>
      </c>
      <c r="D38" s="20" t="s">
        <v>24</v>
      </c>
      <c r="E38" s="20" t="s">
        <v>25</v>
      </c>
    </row>
    <row r="39" spans="1:5" x14ac:dyDescent="0.2">
      <c r="A39" s="31">
        <v>0.4455324074074074</v>
      </c>
      <c r="B39" s="19">
        <v>9</v>
      </c>
      <c r="C39" s="26">
        <v>81.2</v>
      </c>
      <c r="D39" s="20" t="s">
        <v>24</v>
      </c>
      <c r="E39" s="20" t="s">
        <v>25</v>
      </c>
    </row>
    <row r="40" spans="1:5" x14ac:dyDescent="0.2">
      <c r="A40" s="31">
        <v>0.45178240740740738</v>
      </c>
      <c r="B40" s="19">
        <v>18</v>
      </c>
      <c r="C40" s="26">
        <v>82</v>
      </c>
      <c r="D40" s="20" t="s">
        <v>24</v>
      </c>
      <c r="E40" s="20" t="s">
        <v>25</v>
      </c>
    </row>
    <row r="41" spans="1:5" x14ac:dyDescent="0.2">
      <c r="A41" s="31">
        <v>0.45263888888888887</v>
      </c>
      <c r="B41" s="19">
        <v>9</v>
      </c>
      <c r="C41" s="26">
        <v>81.8</v>
      </c>
      <c r="D41" s="20" t="s">
        <v>24</v>
      </c>
      <c r="E41" s="20" t="s">
        <v>25</v>
      </c>
    </row>
    <row r="42" spans="1:5" x14ac:dyDescent="0.2">
      <c r="A42" s="31">
        <v>0.45469907407407406</v>
      </c>
      <c r="B42" s="19">
        <v>9</v>
      </c>
      <c r="C42" s="26">
        <v>81.8</v>
      </c>
      <c r="D42" s="20" t="s">
        <v>24</v>
      </c>
      <c r="E42" s="20" t="s">
        <v>25</v>
      </c>
    </row>
    <row r="43" spans="1:5" x14ac:dyDescent="0.2">
      <c r="A43" s="31">
        <v>0.46418981481481481</v>
      </c>
      <c r="B43" s="19">
        <v>8</v>
      </c>
      <c r="C43" s="26">
        <v>81.8</v>
      </c>
      <c r="D43" s="20" t="s">
        <v>24</v>
      </c>
      <c r="E43" s="20" t="s">
        <v>25</v>
      </c>
    </row>
    <row r="44" spans="1:5" x14ac:dyDescent="0.2">
      <c r="A44" s="31">
        <v>0.46418981481481481</v>
      </c>
      <c r="B44" s="19">
        <v>1</v>
      </c>
      <c r="C44" s="26">
        <v>81.8</v>
      </c>
      <c r="D44" s="20" t="s">
        <v>24</v>
      </c>
      <c r="E44" s="20" t="s">
        <v>25</v>
      </c>
    </row>
    <row r="45" spans="1:5" x14ac:dyDescent="0.2">
      <c r="A45" s="31">
        <v>0.46521990740740743</v>
      </c>
      <c r="B45" s="19">
        <v>18</v>
      </c>
      <c r="C45" s="26">
        <v>81.599999999999994</v>
      </c>
      <c r="D45" s="20" t="s">
        <v>24</v>
      </c>
      <c r="E45" s="20" t="s">
        <v>25</v>
      </c>
    </row>
    <row r="46" spans="1:5" x14ac:dyDescent="0.2">
      <c r="A46" s="31">
        <v>0.46692129629629631</v>
      </c>
      <c r="B46" s="19">
        <v>9</v>
      </c>
      <c r="C46" s="26">
        <v>81</v>
      </c>
      <c r="D46" s="20" t="s">
        <v>24</v>
      </c>
      <c r="E46" s="20" t="s">
        <v>25</v>
      </c>
    </row>
    <row r="47" spans="1:5" x14ac:dyDescent="0.2">
      <c r="A47" s="31">
        <v>0.46858796296296296</v>
      </c>
      <c r="B47" s="19">
        <v>9</v>
      </c>
      <c r="C47" s="26">
        <v>81</v>
      </c>
      <c r="D47" s="20" t="s">
        <v>24</v>
      </c>
      <c r="E47" s="20" t="s">
        <v>25</v>
      </c>
    </row>
    <row r="48" spans="1:5" x14ac:dyDescent="0.2">
      <c r="A48" s="31">
        <v>0.47008101851851852</v>
      </c>
      <c r="B48" s="19">
        <v>9</v>
      </c>
      <c r="C48" s="26">
        <v>81</v>
      </c>
      <c r="D48" s="20" t="s">
        <v>24</v>
      </c>
      <c r="E48" s="20" t="s">
        <v>25</v>
      </c>
    </row>
    <row r="49" spans="1:5" x14ac:dyDescent="0.2">
      <c r="A49" s="31">
        <v>0.47218749999999998</v>
      </c>
      <c r="B49" s="19">
        <v>9</v>
      </c>
      <c r="C49" s="26">
        <v>81</v>
      </c>
      <c r="D49" s="20" t="s">
        <v>24</v>
      </c>
      <c r="E49" s="20" t="s">
        <v>25</v>
      </c>
    </row>
    <row r="50" spans="1:5" x14ac:dyDescent="0.2">
      <c r="A50" s="31">
        <v>0.47782407407407407</v>
      </c>
      <c r="B50" s="19">
        <v>18</v>
      </c>
      <c r="C50" s="26">
        <v>80.599999999999994</v>
      </c>
      <c r="D50" s="20" t="s">
        <v>24</v>
      </c>
      <c r="E50" s="20" t="s">
        <v>25</v>
      </c>
    </row>
    <row r="51" spans="1:5" x14ac:dyDescent="0.2">
      <c r="A51" s="31">
        <v>0.48305555555555557</v>
      </c>
      <c r="B51" s="19">
        <v>18</v>
      </c>
      <c r="C51" s="26">
        <v>80.599999999999994</v>
      </c>
      <c r="D51" s="20" t="s">
        <v>24</v>
      </c>
      <c r="E51" s="20" t="s">
        <v>25</v>
      </c>
    </row>
    <row r="52" spans="1:5" x14ac:dyDescent="0.2">
      <c r="A52" s="31">
        <v>0.48752314814814812</v>
      </c>
      <c r="B52" s="19">
        <v>9</v>
      </c>
      <c r="C52" s="26">
        <v>80.599999999999994</v>
      </c>
      <c r="D52" s="20" t="s">
        <v>24</v>
      </c>
      <c r="E52" s="20" t="s">
        <v>25</v>
      </c>
    </row>
    <row r="53" spans="1:5" x14ac:dyDescent="0.2">
      <c r="A53" s="31">
        <v>0.48873842592592592</v>
      </c>
      <c r="B53" s="19">
        <v>9</v>
      </c>
      <c r="C53" s="26">
        <v>80.599999999999994</v>
      </c>
      <c r="D53" s="20" t="s">
        <v>24</v>
      </c>
      <c r="E53" s="20" t="s">
        <v>25</v>
      </c>
    </row>
    <row r="54" spans="1:5" x14ac:dyDescent="0.2">
      <c r="A54" s="31">
        <v>0.49027777777777776</v>
      </c>
      <c r="B54" s="19">
        <v>9</v>
      </c>
      <c r="C54" s="26">
        <v>80.599999999999994</v>
      </c>
      <c r="D54" s="20" t="s">
        <v>24</v>
      </c>
      <c r="E54" s="20" t="s">
        <v>25</v>
      </c>
    </row>
    <row r="55" spans="1:5" x14ac:dyDescent="0.2">
      <c r="A55" s="31">
        <v>0.49959490740740742</v>
      </c>
      <c r="B55" s="19">
        <v>8</v>
      </c>
      <c r="C55" s="26">
        <v>80</v>
      </c>
      <c r="D55" s="20" t="s">
        <v>24</v>
      </c>
      <c r="E55" s="20" t="s">
        <v>25</v>
      </c>
    </row>
    <row r="56" spans="1:5" x14ac:dyDescent="0.2">
      <c r="A56" s="31">
        <v>0.49959490740740742</v>
      </c>
      <c r="B56" s="19">
        <v>1</v>
      </c>
      <c r="C56" s="26">
        <v>80</v>
      </c>
      <c r="D56" s="20" t="s">
        <v>24</v>
      </c>
      <c r="E56" s="20" t="s">
        <v>25</v>
      </c>
    </row>
    <row r="57" spans="1:5" x14ac:dyDescent="0.2">
      <c r="A57" s="31">
        <v>0.50218750000000001</v>
      </c>
      <c r="B57" s="19">
        <v>9</v>
      </c>
      <c r="C57" s="26">
        <v>80</v>
      </c>
      <c r="D57" s="20" t="s">
        <v>24</v>
      </c>
      <c r="E57" s="20" t="s">
        <v>25</v>
      </c>
    </row>
    <row r="58" spans="1:5" x14ac:dyDescent="0.2">
      <c r="A58" s="31">
        <v>0.50218750000000001</v>
      </c>
      <c r="B58" s="19">
        <v>27</v>
      </c>
      <c r="C58" s="26">
        <v>80</v>
      </c>
      <c r="D58" s="20" t="s">
        <v>24</v>
      </c>
      <c r="E58" s="20" t="s">
        <v>25</v>
      </c>
    </row>
    <row r="59" spans="1:5" x14ac:dyDescent="0.2">
      <c r="A59" s="31">
        <v>0.50454861111111116</v>
      </c>
      <c r="B59" s="19">
        <v>9</v>
      </c>
      <c r="C59" s="26">
        <v>80</v>
      </c>
      <c r="D59" s="20" t="s">
        <v>24</v>
      </c>
      <c r="E59" s="20" t="s">
        <v>25</v>
      </c>
    </row>
    <row r="60" spans="1:5" x14ac:dyDescent="0.2">
      <c r="A60" s="31">
        <v>0.50700231481481484</v>
      </c>
      <c r="B60" s="19">
        <v>9</v>
      </c>
      <c r="C60" s="26">
        <v>80</v>
      </c>
      <c r="D60" s="20" t="s">
        <v>24</v>
      </c>
      <c r="E60" s="20" t="s">
        <v>25</v>
      </c>
    </row>
    <row r="61" spans="1:5" x14ac:dyDescent="0.2">
      <c r="A61" s="31">
        <v>0.50949074074074074</v>
      </c>
      <c r="B61" s="19">
        <v>8</v>
      </c>
      <c r="C61" s="26">
        <v>80</v>
      </c>
      <c r="D61" s="20" t="s">
        <v>24</v>
      </c>
      <c r="E61" s="20" t="s">
        <v>25</v>
      </c>
    </row>
    <row r="62" spans="1:5" x14ac:dyDescent="0.2">
      <c r="A62" s="31">
        <v>0.50949074074074074</v>
      </c>
      <c r="B62" s="19">
        <v>1</v>
      </c>
      <c r="C62" s="26">
        <v>80</v>
      </c>
      <c r="D62" s="20" t="s">
        <v>24</v>
      </c>
      <c r="E62" s="20" t="s">
        <v>25</v>
      </c>
    </row>
    <row r="63" spans="1:5" x14ac:dyDescent="0.2">
      <c r="A63" s="31">
        <v>0.51202546296296292</v>
      </c>
      <c r="B63" s="19">
        <v>9</v>
      </c>
      <c r="C63" s="26">
        <v>80</v>
      </c>
      <c r="D63" s="20" t="s">
        <v>24</v>
      </c>
      <c r="E63" s="20" t="s">
        <v>25</v>
      </c>
    </row>
    <row r="64" spans="1:5" x14ac:dyDescent="0.2">
      <c r="A64" s="31">
        <v>0.52006944444444447</v>
      </c>
      <c r="B64" s="19">
        <v>9</v>
      </c>
      <c r="C64" s="26">
        <v>79.8</v>
      </c>
      <c r="D64" s="20" t="s">
        <v>24</v>
      </c>
      <c r="E64" s="20" t="s">
        <v>25</v>
      </c>
    </row>
    <row r="65" spans="1:5" x14ac:dyDescent="0.2">
      <c r="A65" s="31">
        <v>0.52006944444444447</v>
      </c>
      <c r="B65" s="19">
        <v>18</v>
      </c>
      <c r="C65" s="26">
        <v>79.8</v>
      </c>
      <c r="D65" s="20" t="s">
        <v>24</v>
      </c>
      <c r="E65" s="20" t="s">
        <v>25</v>
      </c>
    </row>
    <row r="66" spans="1:5" x14ac:dyDescent="0.2">
      <c r="A66" s="31">
        <v>0.52194444444444443</v>
      </c>
      <c r="B66" s="19">
        <v>9</v>
      </c>
      <c r="C66" s="26">
        <v>80</v>
      </c>
      <c r="D66" s="20" t="s">
        <v>24</v>
      </c>
      <c r="E66" s="20" t="s">
        <v>25</v>
      </c>
    </row>
    <row r="67" spans="1:5" x14ac:dyDescent="0.2">
      <c r="A67" s="31">
        <v>0.52505787037037033</v>
      </c>
      <c r="B67" s="19">
        <v>9</v>
      </c>
      <c r="C67" s="26">
        <v>79.400000000000006</v>
      </c>
      <c r="D67" s="20" t="s">
        <v>24</v>
      </c>
      <c r="E67" s="20" t="s">
        <v>25</v>
      </c>
    </row>
    <row r="68" spans="1:5" x14ac:dyDescent="0.2">
      <c r="A68" s="31">
        <v>0.52763888888888888</v>
      </c>
      <c r="B68" s="19">
        <v>9</v>
      </c>
      <c r="C68" s="26">
        <v>79.2</v>
      </c>
      <c r="D68" s="20" t="s">
        <v>24</v>
      </c>
      <c r="E68" s="20" t="s">
        <v>25</v>
      </c>
    </row>
    <row r="69" spans="1:5" x14ac:dyDescent="0.2">
      <c r="A69" s="31">
        <v>0.53061342592592597</v>
      </c>
      <c r="B69" s="19">
        <v>9</v>
      </c>
      <c r="C69" s="26">
        <v>79</v>
      </c>
      <c r="D69" s="20" t="s">
        <v>24</v>
      </c>
      <c r="E69" s="20" t="s">
        <v>25</v>
      </c>
    </row>
    <row r="70" spans="1:5" x14ac:dyDescent="0.2">
      <c r="A70" s="31">
        <v>0.53216435185185185</v>
      </c>
      <c r="B70" s="19">
        <v>9</v>
      </c>
      <c r="C70" s="26">
        <v>79.400000000000006</v>
      </c>
      <c r="D70" s="20" t="s">
        <v>24</v>
      </c>
      <c r="E70" s="20" t="s">
        <v>25</v>
      </c>
    </row>
    <row r="71" spans="1:5" x14ac:dyDescent="0.2">
      <c r="A71" s="31">
        <v>0.53438657407407408</v>
      </c>
      <c r="B71" s="19">
        <v>9</v>
      </c>
      <c r="C71" s="26">
        <v>79.400000000000006</v>
      </c>
      <c r="D71" s="20" t="s">
        <v>24</v>
      </c>
      <c r="E71" s="20" t="s">
        <v>25</v>
      </c>
    </row>
    <row r="72" spans="1:5" x14ac:dyDescent="0.2">
      <c r="A72" s="31">
        <v>0.53689814814814818</v>
      </c>
      <c r="B72" s="19">
        <v>9</v>
      </c>
      <c r="C72" s="26">
        <v>79.2</v>
      </c>
      <c r="D72" s="20" t="s">
        <v>24</v>
      </c>
      <c r="E72" s="20" t="s">
        <v>25</v>
      </c>
    </row>
    <row r="73" spans="1:5" x14ac:dyDescent="0.2">
      <c r="A73" s="31">
        <v>0.53939814814814813</v>
      </c>
      <c r="B73" s="19">
        <v>1</v>
      </c>
      <c r="C73" s="26">
        <v>79.2</v>
      </c>
      <c r="D73" s="20" t="s">
        <v>24</v>
      </c>
      <c r="E73" s="20" t="s">
        <v>25</v>
      </c>
    </row>
    <row r="74" spans="1:5" x14ac:dyDescent="0.2">
      <c r="A74" s="31">
        <v>0.53987268518518516</v>
      </c>
      <c r="B74" s="19">
        <v>8</v>
      </c>
      <c r="C74" s="26">
        <v>79.2</v>
      </c>
      <c r="D74" s="20" t="s">
        <v>24</v>
      </c>
      <c r="E74" s="20" t="s">
        <v>25</v>
      </c>
    </row>
    <row r="75" spans="1:5" x14ac:dyDescent="0.2">
      <c r="A75" s="31">
        <v>0.54246527777777775</v>
      </c>
      <c r="B75" s="19">
        <v>9</v>
      </c>
      <c r="C75" s="26">
        <v>78.8</v>
      </c>
      <c r="D75" s="20" t="s">
        <v>24</v>
      </c>
      <c r="E75" s="20" t="s">
        <v>25</v>
      </c>
    </row>
    <row r="76" spans="1:5" x14ac:dyDescent="0.2">
      <c r="A76" s="31">
        <v>0.54631944444444447</v>
      </c>
      <c r="B76" s="19">
        <v>9</v>
      </c>
      <c r="C76" s="26">
        <v>79.400000000000006</v>
      </c>
      <c r="D76" s="20" t="s">
        <v>24</v>
      </c>
      <c r="E76" s="20" t="s">
        <v>25</v>
      </c>
    </row>
    <row r="77" spans="1:5" x14ac:dyDescent="0.2">
      <c r="A77" s="31">
        <v>0.54775462962962962</v>
      </c>
      <c r="B77" s="19">
        <v>9</v>
      </c>
      <c r="C77" s="26">
        <v>79</v>
      </c>
      <c r="D77" s="20" t="s">
        <v>24</v>
      </c>
      <c r="E77" s="20" t="s">
        <v>25</v>
      </c>
    </row>
    <row r="78" spans="1:5" x14ac:dyDescent="0.2">
      <c r="A78" s="31">
        <v>0.54961805555555554</v>
      </c>
      <c r="B78" s="19">
        <v>9</v>
      </c>
      <c r="C78" s="26">
        <v>78.400000000000006</v>
      </c>
      <c r="D78" s="20" t="s">
        <v>24</v>
      </c>
      <c r="E78" s="20" t="s">
        <v>25</v>
      </c>
    </row>
    <row r="79" spans="1:5" x14ac:dyDescent="0.2">
      <c r="A79" s="31">
        <v>0.55181712962962959</v>
      </c>
      <c r="B79" s="19">
        <v>9</v>
      </c>
      <c r="C79" s="26">
        <v>78.2</v>
      </c>
      <c r="D79" s="20" t="s">
        <v>24</v>
      </c>
      <c r="E79" s="20" t="s">
        <v>25</v>
      </c>
    </row>
    <row r="80" spans="1:5" x14ac:dyDescent="0.2">
      <c r="A80" s="31">
        <v>0.55434027777777772</v>
      </c>
      <c r="B80" s="19">
        <v>9</v>
      </c>
      <c r="C80" s="26">
        <v>78.2</v>
      </c>
      <c r="D80" s="20" t="s">
        <v>24</v>
      </c>
      <c r="E80" s="20" t="s">
        <v>25</v>
      </c>
    </row>
    <row r="81" spans="1:5" x14ac:dyDescent="0.2">
      <c r="A81" s="31">
        <v>0.55680555555555555</v>
      </c>
      <c r="B81" s="19">
        <v>9</v>
      </c>
      <c r="C81" s="26">
        <v>78.2</v>
      </c>
      <c r="D81" s="20" t="s">
        <v>24</v>
      </c>
      <c r="E81" s="20" t="s">
        <v>25</v>
      </c>
    </row>
    <row r="82" spans="1:5" x14ac:dyDescent="0.2">
      <c r="A82" s="31">
        <v>0.55934027777777773</v>
      </c>
      <c r="B82" s="19">
        <v>9</v>
      </c>
      <c r="C82" s="26">
        <v>78.2</v>
      </c>
      <c r="D82" s="20" t="s">
        <v>24</v>
      </c>
      <c r="E82" s="20" t="s">
        <v>25</v>
      </c>
    </row>
    <row r="83" spans="1:5" x14ac:dyDescent="0.2">
      <c r="A83" s="31">
        <v>0.56178240740740737</v>
      </c>
      <c r="B83" s="19">
        <v>9</v>
      </c>
      <c r="C83" s="26">
        <v>78</v>
      </c>
      <c r="D83" s="20" t="s">
        <v>24</v>
      </c>
      <c r="E83" s="20" t="s">
        <v>25</v>
      </c>
    </row>
    <row r="84" spans="1:5" x14ac:dyDescent="0.2">
      <c r="A84" s="31">
        <v>0.56428240740740743</v>
      </c>
      <c r="B84" s="19">
        <v>9</v>
      </c>
      <c r="C84" s="26">
        <v>78</v>
      </c>
      <c r="D84" s="20" t="s">
        <v>24</v>
      </c>
      <c r="E84" s="20" t="s">
        <v>25</v>
      </c>
    </row>
    <row r="85" spans="1:5" x14ac:dyDescent="0.2">
      <c r="A85" s="31">
        <v>0.56678240740740737</v>
      </c>
      <c r="B85" s="19">
        <v>9</v>
      </c>
      <c r="C85" s="26">
        <v>77.8</v>
      </c>
      <c r="D85" s="20" t="s">
        <v>24</v>
      </c>
      <c r="E85" s="20" t="s">
        <v>25</v>
      </c>
    </row>
    <row r="86" spans="1:5" x14ac:dyDescent="0.2">
      <c r="A86" s="31">
        <v>0.56928240740740743</v>
      </c>
      <c r="B86" s="19">
        <v>9</v>
      </c>
      <c r="C86" s="26">
        <v>77.8</v>
      </c>
      <c r="D86" s="20" t="s">
        <v>24</v>
      </c>
      <c r="E86" s="20" t="s">
        <v>25</v>
      </c>
    </row>
    <row r="87" spans="1:5" x14ac:dyDescent="0.2">
      <c r="A87" s="31">
        <v>0.57525462962962959</v>
      </c>
      <c r="B87" s="19">
        <v>18</v>
      </c>
      <c r="C87" s="26">
        <v>77.400000000000006</v>
      </c>
      <c r="D87" s="20" t="s">
        <v>24</v>
      </c>
      <c r="E87" s="20" t="s">
        <v>25</v>
      </c>
    </row>
    <row r="88" spans="1:5" x14ac:dyDescent="0.2">
      <c r="A88" s="31">
        <v>0.57719907407407411</v>
      </c>
      <c r="B88" s="19">
        <v>9</v>
      </c>
      <c r="C88" s="26">
        <v>77.400000000000006</v>
      </c>
      <c r="D88" s="20" t="s">
        <v>24</v>
      </c>
      <c r="E88" s="20" t="s">
        <v>25</v>
      </c>
    </row>
    <row r="89" spans="1:5" x14ac:dyDescent="0.2">
      <c r="A89" s="31">
        <v>0.57921296296296299</v>
      </c>
      <c r="B89" s="19">
        <v>9</v>
      </c>
      <c r="C89" s="26">
        <v>77.2</v>
      </c>
      <c r="D89" s="20" t="s">
        <v>24</v>
      </c>
      <c r="E89" s="20" t="s">
        <v>25</v>
      </c>
    </row>
    <row r="90" spans="1:5" x14ac:dyDescent="0.2">
      <c r="A90" s="31">
        <v>0.58199074074074075</v>
      </c>
      <c r="B90" s="19">
        <v>9</v>
      </c>
      <c r="C90" s="26">
        <v>76.8</v>
      </c>
      <c r="D90" s="20" t="s">
        <v>24</v>
      </c>
      <c r="E90" s="20" t="s">
        <v>25</v>
      </c>
    </row>
    <row r="91" spans="1:5" x14ac:dyDescent="0.2">
      <c r="A91" s="31">
        <v>0.58420138888888884</v>
      </c>
      <c r="B91" s="19">
        <v>9</v>
      </c>
      <c r="C91" s="26">
        <v>76.8</v>
      </c>
      <c r="D91" s="20" t="s">
        <v>24</v>
      </c>
      <c r="E91" s="20" t="s">
        <v>25</v>
      </c>
    </row>
    <row r="92" spans="1:5" x14ac:dyDescent="0.2">
      <c r="A92" s="31">
        <v>0.58699074074074076</v>
      </c>
      <c r="B92" s="19">
        <v>9</v>
      </c>
      <c r="C92" s="26">
        <v>76.2</v>
      </c>
      <c r="D92" s="20" t="s">
        <v>24</v>
      </c>
      <c r="E92" s="20" t="s">
        <v>25</v>
      </c>
    </row>
    <row r="93" spans="1:5" x14ac:dyDescent="0.2">
      <c r="A93" s="31">
        <v>0.58953703703703708</v>
      </c>
      <c r="B93" s="19">
        <v>9</v>
      </c>
      <c r="C93" s="26">
        <v>76</v>
      </c>
      <c r="D93" s="20" t="s">
        <v>24</v>
      </c>
      <c r="E93" s="20" t="s">
        <v>25</v>
      </c>
    </row>
    <row r="94" spans="1:5" x14ac:dyDescent="0.2">
      <c r="A94" s="31">
        <v>0.59267361111111116</v>
      </c>
      <c r="B94" s="19">
        <v>9</v>
      </c>
      <c r="C94" s="26">
        <v>76.2</v>
      </c>
      <c r="D94" s="20" t="s">
        <v>24</v>
      </c>
      <c r="E94" s="20" t="s">
        <v>25</v>
      </c>
    </row>
    <row r="95" spans="1:5" x14ac:dyDescent="0.2">
      <c r="A95" s="31">
        <v>0.59793981481481484</v>
      </c>
      <c r="B95" s="19">
        <v>18</v>
      </c>
      <c r="C95" s="26">
        <v>77.599999999999994</v>
      </c>
      <c r="D95" s="20" t="s">
        <v>24</v>
      </c>
      <c r="E95" s="20" t="s">
        <v>25</v>
      </c>
    </row>
    <row r="96" spans="1:5" x14ac:dyDescent="0.2">
      <c r="A96" s="31">
        <v>0.60024305555555557</v>
      </c>
      <c r="B96" s="19">
        <v>9</v>
      </c>
      <c r="C96" s="26">
        <v>77.2</v>
      </c>
      <c r="D96" s="20" t="s">
        <v>24</v>
      </c>
      <c r="E96" s="20" t="s">
        <v>25</v>
      </c>
    </row>
    <row r="97" spans="1:5" x14ac:dyDescent="0.2">
      <c r="A97" s="31">
        <v>0.60458333333333336</v>
      </c>
      <c r="B97" s="19">
        <v>9</v>
      </c>
      <c r="C97" s="26">
        <v>77.2</v>
      </c>
      <c r="D97" s="20" t="s">
        <v>24</v>
      </c>
      <c r="E97" s="20" t="s">
        <v>25</v>
      </c>
    </row>
    <row r="98" spans="1:5" x14ac:dyDescent="0.2">
      <c r="A98" s="31">
        <v>0.60601851851851851</v>
      </c>
      <c r="B98" s="19">
        <v>9</v>
      </c>
      <c r="C98" s="26">
        <v>77.400000000000006</v>
      </c>
      <c r="D98" s="20" t="s">
        <v>24</v>
      </c>
      <c r="E98" s="20" t="s">
        <v>25</v>
      </c>
    </row>
    <row r="99" spans="1:5" x14ac:dyDescent="0.2">
      <c r="A99" s="31">
        <v>0.61547453703703703</v>
      </c>
      <c r="B99" s="19">
        <v>9</v>
      </c>
      <c r="C99" s="26">
        <v>77.400000000000006</v>
      </c>
      <c r="D99" s="20" t="s">
        <v>24</v>
      </c>
      <c r="E99" s="20" t="s">
        <v>25</v>
      </c>
    </row>
    <row r="100" spans="1:5" x14ac:dyDescent="0.2">
      <c r="A100" s="31">
        <v>0.61586805555555557</v>
      </c>
      <c r="B100" s="19">
        <v>27</v>
      </c>
      <c r="C100" s="26">
        <v>77.2</v>
      </c>
      <c r="D100" s="20" t="s">
        <v>24</v>
      </c>
      <c r="E100" s="20" t="s">
        <v>25</v>
      </c>
    </row>
    <row r="101" spans="1:5" x14ac:dyDescent="0.2">
      <c r="A101" s="31">
        <v>0.61776620370370372</v>
      </c>
      <c r="B101" s="19">
        <v>1</v>
      </c>
      <c r="C101" s="26">
        <v>77.2</v>
      </c>
      <c r="D101" s="20" t="s">
        <v>24</v>
      </c>
      <c r="E101" s="20" t="s">
        <v>25</v>
      </c>
    </row>
    <row r="102" spans="1:5" x14ac:dyDescent="0.2">
      <c r="A102" s="31">
        <v>0.6179513888888889</v>
      </c>
      <c r="B102" s="19">
        <v>1</v>
      </c>
      <c r="C102" s="26">
        <v>77.2</v>
      </c>
      <c r="D102" s="20" t="s">
        <v>24</v>
      </c>
      <c r="E102" s="20" t="s">
        <v>25</v>
      </c>
    </row>
    <row r="103" spans="1:5" x14ac:dyDescent="0.2">
      <c r="A103" s="31">
        <v>0.61813657407407407</v>
      </c>
      <c r="B103" s="19">
        <v>1</v>
      </c>
      <c r="C103" s="26">
        <v>77.2</v>
      </c>
      <c r="D103" s="20" t="s">
        <v>24</v>
      </c>
      <c r="E103" s="20" t="s">
        <v>25</v>
      </c>
    </row>
    <row r="104" spans="1:5" x14ac:dyDescent="0.2">
      <c r="A104" s="31">
        <v>0.61829861111111106</v>
      </c>
      <c r="B104" s="19">
        <v>1</v>
      </c>
      <c r="C104" s="26">
        <v>77.2</v>
      </c>
      <c r="D104" s="20" t="s">
        <v>24</v>
      </c>
      <c r="E104" s="20" t="s">
        <v>25</v>
      </c>
    </row>
    <row r="105" spans="1:5" x14ac:dyDescent="0.2">
      <c r="A105" s="31">
        <v>0.61848379629629635</v>
      </c>
      <c r="B105" s="19">
        <v>1</v>
      </c>
      <c r="C105" s="26">
        <v>77.2</v>
      </c>
      <c r="D105" s="20" t="s">
        <v>24</v>
      </c>
      <c r="E105" s="20" t="s">
        <v>25</v>
      </c>
    </row>
    <row r="106" spans="1:5" x14ac:dyDescent="0.2">
      <c r="A106" s="31">
        <v>0.62082175925925931</v>
      </c>
      <c r="B106" s="19">
        <v>13</v>
      </c>
      <c r="C106" s="26">
        <v>78</v>
      </c>
      <c r="D106" s="20" t="s">
        <v>24</v>
      </c>
      <c r="E106" s="20" t="s">
        <v>25</v>
      </c>
    </row>
    <row r="107" spans="1:5" x14ac:dyDescent="0.2">
      <c r="A107" s="31">
        <v>0.62239583333333337</v>
      </c>
      <c r="B107" s="19">
        <v>9</v>
      </c>
      <c r="C107" s="26">
        <v>77.599999999999994</v>
      </c>
      <c r="D107" s="20" t="s">
        <v>24</v>
      </c>
      <c r="E107" s="20" t="s">
        <v>25</v>
      </c>
    </row>
    <row r="108" spans="1:5" x14ac:dyDescent="0.2">
      <c r="A108" s="31">
        <v>0.6361458333333333</v>
      </c>
      <c r="B108" s="19">
        <v>27</v>
      </c>
      <c r="C108" s="26">
        <v>78.599999999999994</v>
      </c>
      <c r="D108" s="20" t="s">
        <v>24</v>
      </c>
      <c r="E108" s="20" t="s">
        <v>25</v>
      </c>
    </row>
    <row r="109" spans="1:5" x14ac:dyDescent="0.2">
      <c r="A109" s="31">
        <v>0.63866898148148143</v>
      </c>
      <c r="B109" s="19">
        <v>18</v>
      </c>
      <c r="C109" s="26">
        <v>79</v>
      </c>
      <c r="D109" s="20" t="s">
        <v>24</v>
      </c>
      <c r="E109" s="20" t="s">
        <v>25</v>
      </c>
    </row>
    <row r="110" spans="1:5" x14ac:dyDescent="0.2">
      <c r="A110" s="31">
        <v>0.63878472222222227</v>
      </c>
      <c r="B110" s="19">
        <v>9</v>
      </c>
      <c r="C110" s="26">
        <v>78.599999999999994</v>
      </c>
      <c r="D110" s="20" t="s">
        <v>24</v>
      </c>
      <c r="E110" s="20" t="s">
        <v>25</v>
      </c>
    </row>
    <row r="111" spans="1:5" x14ac:dyDescent="0.2">
      <c r="A111" s="31">
        <v>0.6428935185185185</v>
      </c>
      <c r="B111" s="19">
        <v>18</v>
      </c>
      <c r="C111" s="26">
        <v>78.599999999999994</v>
      </c>
      <c r="D111" s="20" t="s">
        <v>24</v>
      </c>
      <c r="E111" s="20" t="s">
        <v>25</v>
      </c>
    </row>
    <row r="112" spans="1:5" x14ac:dyDescent="0.2">
      <c r="A112" s="31">
        <v>0.64957175925925925</v>
      </c>
      <c r="B112" s="19">
        <v>27</v>
      </c>
      <c r="C112" s="26">
        <v>79.599999999999994</v>
      </c>
      <c r="D112" s="20" t="s">
        <v>24</v>
      </c>
      <c r="E112" s="20" t="s">
        <v>25</v>
      </c>
    </row>
    <row r="113" spans="1:5" x14ac:dyDescent="0.2">
      <c r="A113" s="31">
        <v>0.65303240740740742</v>
      </c>
      <c r="B113" s="19">
        <v>9</v>
      </c>
      <c r="C113" s="26">
        <v>80.2</v>
      </c>
      <c r="D113" s="20" t="s">
        <v>24</v>
      </c>
      <c r="E113" s="20" t="s">
        <v>25</v>
      </c>
    </row>
    <row r="114" spans="1:5" x14ac:dyDescent="0.2">
      <c r="A114" s="31">
        <v>0.65469907407407413</v>
      </c>
      <c r="B114" s="19">
        <v>9</v>
      </c>
      <c r="C114" s="26">
        <v>80.2</v>
      </c>
      <c r="D114" s="20" t="s">
        <v>24</v>
      </c>
      <c r="E114" s="20" t="s">
        <v>25</v>
      </c>
    </row>
    <row r="115" spans="1:5" x14ac:dyDescent="0.2">
      <c r="A115" s="31">
        <v>0.6575347222222222</v>
      </c>
      <c r="B115" s="19">
        <v>9</v>
      </c>
      <c r="C115" s="26">
        <v>80.599999999999994</v>
      </c>
      <c r="D115" s="20" t="s">
        <v>24</v>
      </c>
      <c r="E115" s="20" t="s">
        <v>25</v>
      </c>
    </row>
    <row r="116" spans="1:5" x14ac:dyDescent="0.2">
      <c r="A116" s="31">
        <v>0.65892361111111108</v>
      </c>
      <c r="B116" s="19">
        <v>8</v>
      </c>
      <c r="C116" s="26">
        <v>80.599999999999994</v>
      </c>
      <c r="D116" s="20" t="s">
        <v>24</v>
      </c>
      <c r="E116" s="20" t="s">
        <v>25</v>
      </c>
    </row>
    <row r="117" spans="1:5" x14ac:dyDescent="0.2">
      <c r="A117" s="31">
        <v>0.65892361111111108</v>
      </c>
      <c r="B117" s="19">
        <v>1</v>
      </c>
      <c r="C117" s="26">
        <v>80.599999999999994</v>
      </c>
      <c r="D117" s="20" t="s">
        <v>24</v>
      </c>
      <c r="E117" s="20" t="s">
        <v>25</v>
      </c>
    </row>
    <row r="118" spans="1:5" x14ac:dyDescent="0.2">
      <c r="A118" s="31">
        <v>0.66239583333333329</v>
      </c>
      <c r="B118" s="19">
        <v>9</v>
      </c>
      <c r="C118" s="26">
        <v>79.599999999999994</v>
      </c>
      <c r="D118" s="20" t="s">
        <v>24</v>
      </c>
      <c r="E118" s="20" t="s">
        <v>25</v>
      </c>
    </row>
    <row r="119" spans="1:5" x14ac:dyDescent="0.2">
      <c r="A119" s="31">
        <v>0.66390046296296301</v>
      </c>
      <c r="B119" s="19">
        <v>2</v>
      </c>
      <c r="C119" s="26">
        <v>79.599999999999994</v>
      </c>
      <c r="D119" s="20" t="s">
        <v>24</v>
      </c>
      <c r="E119" s="20" t="s">
        <v>25</v>
      </c>
    </row>
    <row r="120" spans="1:5" x14ac:dyDescent="0.2">
      <c r="A120" s="31">
        <v>0.66396990740740736</v>
      </c>
      <c r="B120" s="19">
        <v>1</v>
      </c>
      <c r="C120" s="26">
        <v>79.599999999999994</v>
      </c>
      <c r="D120" s="20" t="s">
        <v>24</v>
      </c>
      <c r="E120" s="20" t="s">
        <v>25</v>
      </c>
    </row>
    <row r="121" spans="1:5" x14ac:dyDescent="0.2">
      <c r="A121" s="31">
        <v>0.66672453703703705</v>
      </c>
      <c r="B121" s="19">
        <v>15</v>
      </c>
      <c r="C121" s="26">
        <v>80</v>
      </c>
      <c r="D121" s="20" t="s">
        <v>24</v>
      </c>
      <c r="E121" s="20" t="s">
        <v>25</v>
      </c>
    </row>
    <row r="122" spans="1:5" x14ac:dyDescent="0.2">
      <c r="A122" s="31">
        <v>0.66975694444444445</v>
      </c>
      <c r="B122" s="19">
        <v>1</v>
      </c>
      <c r="C122" s="26">
        <v>79.599999999999994</v>
      </c>
      <c r="D122" s="20" t="s">
        <v>24</v>
      </c>
      <c r="E122" s="20" t="s">
        <v>25</v>
      </c>
    </row>
    <row r="123" spans="1:5" x14ac:dyDescent="0.2">
      <c r="A123" s="31">
        <v>0.67238425925925926</v>
      </c>
      <c r="B123" s="19">
        <v>1</v>
      </c>
      <c r="C123" s="26">
        <v>79.599999999999994</v>
      </c>
      <c r="D123" s="20" t="s">
        <v>24</v>
      </c>
      <c r="E123" s="20" t="s">
        <v>25</v>
      </c>
    </row>
    <row r="124" spans="1:5" x14ac:dyDescent="0.2">
      <c r="A124" s="31">
        <v>0.67329861111111111</v>
      </c>
      <c r="B124" s="19">
        <v>4</v>
      </c>
      <c r="C124" s="26">
        <v>79.599999999999994</v>
      </c>
      <c r="D124" s="20" t="s">
        <v>24</v>
      </c>
      <c r="E124" s="20" t="s">
        <v>25</v>
      </c>
    </row>
    <row r="125" spans="1:5" x14ac:dyDescent="0.2">
      <c r="A125" s="31">
        <v>0.67329861111111111</v>
      </c>
      <c r="B125" s="19">
        <v>1</v>
      </c>
      <c r="C125" s="26">
        <v>79.599999999999994</v>
      </c>
      <c r="D125" s="20" t="s">
        <v>24</v>
      </c>
      <c r="E125" s="20" t="s">
        <v>25</v>
      </c>
    </row>
    <row r="126" spans="1:5" x14ac:dyDescent="0.2">
      <c r="A126" s="31">
        <v>0.67491898148148144</v>
      </c>
      <c r="B126" s="19">
        <v>2</v>
      </c>
      <c r="C126" s="26">
        <v>80</v>
      </c>
      <c r="D126" s="20" t="s">
        <v>24</v>
      </c>
      <c r="E126" s="20" t="s">
        <v>25</v>
      </c>
    </row>
    <row r="127" spans="1:5" x14ac:dyDescent="0.2">
      <c r="A127" s="31">
        <v>0.67491898148148144</v>
      </c>
      <c r="B127" s="19">
        <v>18</v>
      </c>
      <c r="C127" s="26">
        <v>80</v>
      </c>
      <c r="D127" s="20" t="s">
        <v>24</v>
      </c>
      <c r="E127" s="20" t="s">
        <v>25</v>
      </c>
    </row>
    <row r="128" spans="1:5" x14ac:dyDescent="0.2">
      <c r="A128" s="31">
        <v>0.67633101851851851</v>
      </c>
      <c r="B128" s="19">
        <v>9</v>
      </c>
      <c r="C128" s="26">
        <v>80</v>
      </c>
      <c r="D128" s="20" t="s">
        <v>24</v>
      </c>
      <c r="E128" s="20" t="s">
        <v>25</v>
      </c>
    </row>
    <row r="129" spans="1:5" x14ac:dyDescent="0.2">
      <c r="A129" s="31">
        <v>0.67884259259259261</v>
      </c>
      <c r="B129" s="19">
        <v>9</v>
      </c>
      <c r="C129" s="26">
        <v>79.599999999999994</v>
      </c>
      <c r="D129" s="20" t="s">
        <v>24</v>
      </c>
      <c r="E129" s="20" t="s">
        <v>25</v>
      </c>
    </row>
    <row r="130" spans="1:5" x14ac:dyDescent="0.2">
      <c r="A130" s="31">
        <v>0.68233796296296301</v>
      </c>
      <c r="B130" s="19">
        <v>9</v>
      </c>
      <c r="C130" s="26">
        <v>80.599999999999994</v>
      </c>
      <c r="D130" s="20" t="s">
        <v>24</v>
      </c>
      <c r="E130" s="20" t="s">
        <v>25</v>
      </c>
    </row>
    <row r="131" spans="1:5" x14ac:dyDescent="0.2">
      <c r="A131" s="31">
        <v>0.68415509259259255</v>
      </c>
      <c r="B131" s="19">
        <v>9</v>
      </c>
      <c r="C131" s="26">
        <v>80.599999999999994</v>
      </c>
      <c r="D131" s="20" t="s">
        <v>24</v>
      </c>
      <c r="E131" s="20" t="s">
        <v>25</v>
      </c>
    </row>
    <row r="132" spans="1:5" x14ac:dyDescent="0.2">
      <c r="A132" s="31">
        <v>0.68629629629629629</v>
      </c>
      <c r="B132" s="19">
        <v>9</v>
      </c>
      <c r="C132" s="26">
        <v>80.599999999999994</v>
      </c>
      <c r="D132" s="20" t="s">
        <v>24</v>
      </c>
      <c r="E132" s="20" t="s">
        <v>25</v>
      </c>
    </row>
    <row r="133" spans="1:5" x14ac:dyDescent="0.2">
      <c r="A133" s="31">
        <v>0.69540509259259264</v>
      </c>
      <c r="B133" s="19">
        <v>4</v>
      </c>
      <c r="C133" s="26">
        <v>80.599999999999994</v>
      </c>
      <c r="D133" s="20" t="s">
        <v>24</v>
      </c>
      <c r="E133" s="20" t="s">
        <v>25</v>
      </c>
    </row>
    <row r="134" spans="1:5" x14ac:dyDescent="0.2">
      <c r="A134" s="31">
        <v>0.69540509259259264</v>
      </c>
      <c r="B134" s="19">
        <v>23</v>
      </c>
      <c r="C134" s="26">
        <v>80.599999999999994</v>
      </c>
      <c r="D134" s="20" t="s">
        <v>24</v>
      </c>
      <c r="E134" s="20" t="s">
        <v>25</v>
      </c>
    </row>
    <row r="135" spans="1:5" x14ac:dyDescent="0.2">
      <c r="A135" s="31">
        <v>0.69822916666666668</v>
      </c>
      <c r="B135" s="19">
        <v>9</v>
      </c>
      <c r="C135" s="26">
        <v>80.599999999999994</v>
      </c>
      <c r="D135" s="20" t="s">
        <v>24</v>
      </c>
      <c r="E135" s="20" t="s">
        <v>25</v>
      </c>
    </row>
    <row r="136" spans="1:5" x14ac:dyDescent="0.2">
      <c r="A136" s="31">
        <v>0.70152777777777775</v>
      </c>
      <c r="B136" s="19">
        <v>9</v>
      </c>
      <c r="C136" s="26">
        <v>80.599999999999994</v>
      </c>
      <c r="D136" s="20" t="s">
        <v>24</v>
      </c>
      <c r="E136" s="20" t="s">
        <v>25</v>
      </c>
    </row>
    <row r="137" spans="1:5" x14ac:dyDescent="0.2">
      <c r="A137" s="31">
        <v>0.70343750000000005</v>
      </c>
      <c r="B137" s="19">
        <v>9</v>
      </c>
      <c r="C137" s="26">
        <v>80.599999999999994</v>
      </c>
      <c r="D137" s="20" t="s">
        <v>24</v>
      </c>
      <c r="E137" s="20" t="s">
        <v>25</v>
      </c>
    </row>
    <row r="138" spans="1:5" x14ac:dyDescent="0.2">
      <c r="A138" s="31">
        <v>0.70959490740740738</v>
      </c>
      <c r="B138" s="19">
        <v>1</v>
      </c>
      <c r="C138" s="26">
        <v>80.2</v>
      </c>
      <c r="D138" s="20" t="s">
        <v>24</v>
      </c>
      <c r="E138" s="20" t="s">
        <v>25</v>
      </c>
    </row>
    <row r="139" spans="1:5" x14ac:dyDescent="0.2">
      <c r="A139" s="31">
        <v>0.70959490740740738</v>
      </c>
      <c r="B139" s="19">
        <v>16</v>
      </c>
      <c r="C139" s="26">
        <v>80.2</v>
      </c>
      <c r="D139" s="20" t="s">
        <v>24</v>
      </c>
      <c r="E139" s="20" t="s">
        <v>25</v>
      </c>
    </row>
    <row r="140" spans="1:5" x14ac:dyDescent="0.2">
      <c r="A140" s="31">
        <v>0.70959490740740738</v>
      </c>
      <c r="B140" s="19">
        <v>8</v>
      </c>
      <c r="C140" s="26">
        <v>80.2</v>
      </c>
      <c r="D140" s="20" t="s">
        <v>24</v>
      </c>
      <c r="E140" s="20" t="s">
        <v>25</v>
      </c>
    </row>
    <row r="141" spans="1:5" x14ac:dyDescent="0.2">
      <c r="A141" s="31">
        <v>0.70959490740740738</v>
      </c>
      <c r="B141" s="19">
        <v>1</v>
      </c>
      <c r="C141" s="26">
        <v>80.2</v>
      </c>
      <c r="D141" s="20" t="s">
        <v>24</v>
      </c>
      <c r="E141" s="20" t="s">
        <v>25</v>
      </c>
    </row>
    <row r="142" spans="1:5" x14ac:dyDescent="0.2">
      <c r="A142" s="31">
        <v>0.70960648148148153</v>
      </c>
      <c r="B142" s="19">
        <v>1</v>
      </c>
      <c r="C142" s="26">
        <v>80.2</v>
      </c>
      <c r="D142" s="20" t="s">
        <v>24</v>
      </c>
      <c r="E142" s="20" t="s">
        <v>25</v>
      </c>
    </row>
    <row r="143" spans="1:5" x14ac:dyDescent="0.2">
      <c r="A143" s="31">
        <v>0.71261574074074074</v>
      </c>
      <c r="B143" s="19">
        <v>9</v>
      </c>
      <c r="C143" s="26">
        <v>80.2</v>
      </c>
      <c r="D143" s="20" t="s">
        <v>24</v>
      </c>
      <c r="E143" s="20" t="s">
        <v>25</v>
      </c>
    </row>
    <row r="144" spans="1:5" x14ac:dyDescent="0.2">
      <c r="A144" s="31">
        <v>0.71774305555555551</v>
      </c>
      <c r="B144" s="19">
        <v>18</v>
      </c>
      <c r="C144" s="26">
        <v>80</v>
      </c>
      <c r="D144" s="20" t="s">
        <v>24</v>
      </c>
      <c r="E144" s="20" t="s">
        <v>25</v>
      </c>
    </row>
    <row r="145" spans="1:5" x14ac:dyDescent="0.2">
      <c r="A145" s="31">
        <v>0.71960648148148143</v>
      </c>
      <c r="B145" s="19">
        <v>9</v>
      </c>
      <c r="C145" s="26">
        <v>80</v>
      </c>
      <c r="D145" s="20" t="s">
        <v>24</v>
      </c>
      <c r="E145" s="20" t="s">
        <v>25</v>
      </c>
    </row>
    <row r="146" spans="1:5" x14ac:dyDescent="0.2">
      <c r="A146" s="31">
        <v>0.72115740740740741</v>
      </c>
      <c r="B146" s="19">
        <v>9</v>
      </c>
      <c r="C146" s="26">
        <v>80</v>
      </c>
      <c r="D146" s="20" t="s">
        <v>24</v>
      </c>
      <c r="E146" s="20" t="s">
        <v>25</v>
      </c>
    </row>
    <row r="147" spans="1:5" x14ac:dyDescent="0.2">
      <c r="A147" s="31">
        <v>0.72369212962962959</v>
      </c>
      <c r="B147" s="19">
        <v>9</v>
      </c>
      <c r="C147" s="26">
        <v>79.8</v>
      </c>
      <c r="D147" s="20" t="s">
        <v>24</v>
      </c>
      <c r="E147" s="20" t="s">
        <v>25</v>
      </c>
    </row>
    <row r="148" spans="1:5" x14ac:dyDescent="0.2">
      <c r="A148" s="31">
        <v>0.72613425925925923</v>
      </c>
      <c r="B148" s="19">
        <v>9</v>
      </c>
      <c r="C148" s="26">
        <v>79.8</v>
      </c>
      <c r="D148" s="20" t="s">
        <v>24</v>
      </c>
      <c r="E148" s="20" t="s">
        <v>25</v>
      </c>
    </row>
    <row r="149" spans="1:5" x14ac:dyDescent="0.2">
      <c r="A149" s="31">
        <v>0.7285300925925926</v>
      </c>
      <c r="B149" s="19">
        <v>11</v>
      </c>
      <c r="C149" s="26">
        <v>79.599999999999994</v>
      </c>
      <c r="D149" s="20" t="s">
        <v>24</v>
      </c>
      <c r="E149" s="20" t="s">
        <v>25</v>
      </c>
    </row>
    <row r="150" spans="1:5" x14ac:dyDescent="0.2">
      <c r="A150" s="23" t="s">
        <v>34</v>
      </c>
      <c r="B150" s="25">
        <f>SUM(B17:B149)</f>
        <v>1280</v>
      </c>
      <c r="C150" s="22">
        <v>79.676699999999997</v>
      </c>
      <c r="D150" s="24"/>
      <c r="E150" s="24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  <ignoredErrors>
    <ignoredError sqref="B1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7D233A793F36418A32EA75BD6DBD1A" ma:contentTypeVersion="8" ma:contentTypeDescription="Create a new document." ma:contentTypeScope="" ma:versionID="4068482ec156f3ede4dfc1a4ad2a5866">
  <xsd:schema xmlns:xsd="http://www.w3.org/2001/XMLSchema" xmlns:xs="http://www.w3.org/2001/XMLSchema" xmlns:p="http://schemas.microsoft.com/office/2006/metadata/properties" xmlns:ns2="bab0e306-d2f6-47e5-b818-d88dabebba07" targetNamespace="http://schemas.microsoft.com/office/2006/metadata/properties" ma:root="true" ma:fieldsID="e49403f892b6bbe2a2d42d79ba1bfec9" ns2:_="">
    <xsd:import namespace="bab0e306-d2f6-47e5-b818-d88dabebb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b0e306-d2f6-47e5-b818-d88dabebba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A18568-F620-4E57-902B-908560178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b0e306-d2f6-47e5-b818-d88dabebba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46480-12D7-4299-85AD-4F8F59306022}">
  <ds:schemaRefs>
    <ds:schemaRef ds:uri="http://purl.org/dc/dcmitype/"/>
    <ds:schemaRef ds:uri="e22208d3-ee62-4367-9adf-dc971d186048"/>
    <ds:schemaRef ds:uri="http://purl.org/dc/terms/"/>
    <ds:schemaRef ds:uri="http://schemas.microsoft.com/office/2006/documentManagement/types"/>
    <ds:schemaRef ds:uri="http://purl.org/dc/elements/1.1/"/>
    <ds:schemaRef ds:uri="b75ebb12-7f2c-4aa7-aaa6-5224d7c6c8f2"/>
    <ds:schemaRef ds:uri="http://schemas.microsoft.com/office/infopath/2007/PartnerControls"/>
    <ds:schemaRef ds:uri="ca1233d5-4b44-4906-bd17-ad786f549582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2025-10-06_2025-10-08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2025-10-14T16:29:57Z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0x010100F17D233A793F36418A32EA75BD6DBD1A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2023-09-04T16:13:45Z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